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\PIC - Programmation 2019-2024\"/>
    </mc:Choice>
  </mc:AlternateContent>
  <xr:revisionPtr revIDLastSave="0" documentId="13_ncr:1_{0F028142-B340-4836-9724-BF56C7FCECAC}" xr6:coauthVersionLast="47" xr6:coauthVersionMax="47" xr10:uidLastSave="{00000000-0000-0000-0000-000000000000}"/>
  <bookViews>
    <workbookView xWindow="-108" yWindow="-108" windowWidth="23256" windowHeight="12576" tabRatio="648" xr2:uid="{00000000-000D-0000-FFFF-FFFF00000000}"/>
  </bookViews>
  <sheets>
    <sheet name="2022 initial" sheetId="19" r:id="rId1"/>
  </sheets>
  <definedNames>
    <definedName name="Adjudication">#REF!</definedName>
    <definedName name="Décompte">#REF!</definedName>
    <definedName name="_xlnm.Print_Titles" localSheetId="0">'2022 initial'!$1:$3</definedName>
    <definedName name="PIC">#REF!</definedName>
    <definedName name="Projet">#REF!</definedName>
    <definedName name="_xlnm.Print_Area" localSheetId="0">'2022 initial'!#REF!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9" l="1"/>
  <c r="K17" i="19"/>
  <c r="L17" i="19"/>
  <c r="I17" i="19" l="1"/>
  <c r="G17" i="19"/>
  <c r="F17" i="19"/>
  <c r="E17" i="19"/>
  <c r="D17" i="19"/>
  <c r="P16" i="19"/>
  <c r="O16" i="19"/>
  <c r="N16" i="19"/>
  <c r="M16" i="19"/>
  <c r="H16" i="19"/>
  <c r="P15" i="19"/>
  <c r="O15" i="19"/>
  <c r="N15" i="19"/>
  <c r="M15" i="19"/>
  <c r="H15" i="19"/>
  <c r="P14" i="19"/>
  <c r="O14" i="19"/>
  <c r="N14" i="19"/>
  <c r="M14" i="19"/>
  <c r="H14" i="19"/>
  <c r="P13" i="19"/>
  <c r="O13" i="19"/>
  <c r="N13" i="19"/>
  <c r="M13" i="19"/>
  <c r="H13" i="19"/>
  <c r="P12" i="19"/>
  <c r="O12" i="19"/>
  <c r="N12" i="19"/>
  <c r="M12" i="19"/>
  <c r="H12" i="19"/>
  <c r="P11" i="19"/>
  <c r="O11" i="19"/>
  <c r="N11" i="19"/>
  <c r="M11" i="19"/>
  <c r="H11" i="19"/>
  <c r="P10" i="19"/>
  <c r="O10" i="19"/>
  <c r="N10" i="19"/>
  <c r="M10" i="19"/>
  <c r="H10" i="19"/>
  <c r="P9" i="19"/>
  <c r="O9" i="19"/>
  <c r="N9" i="19"/>
  <c r="M9" i="19"/>
  <c r="H9" i="19"/>
  <c r="P8" i="19"/>
  <c r="O8" i="19"/>
  <c r="N8" i="19"/>
  <c r="M8" i="19"/>
  <c r="H8" i="19"/>
  <c r="Q14" i="19" l="1"/>
  <c r="M17" i="19"/>
  <c r="N17" i="19"/>
  <c r="O17" i="19"/>
  <c r="P17" i="19"/>
  <c r="H17" i="19"/>
  <c r="Q9" i="19"/>
  <c r="Q16" i="19"/>
  <c r="Q10" i="19"/>
  <c r="Q12" i="19"/>
  <c r="Q15" i="19"/>
  <c r="Q8" i="19"/>
  <c r="Q11" i="19"/>
  <c r="Q13" i="19"/>
  <c r="Q17" i="19" l="1"/>
</calcChain>
</file>

<file path=xl/sharedStrings.xml><?xml version="1.0" encoding="utf-8"?>
<sst xmlns="http://schemas.openxmlformats.org/spreadsheetml/2006/main" count="56" uniqueCount="44">
  <si>
    <t>INS</t>
  </si>
  <si>
    <t>PIC</t>
  </si>
  <si>
    <t>N°</t>
  </si>
  <si>
    <t>Intitulé de l'investissement</t>
  </si>
  <si>
    <t>Estimation des interventions extérieures</t>
  </si>
  <si>
    <t>SPGE</t>
  </si>
  <si>
    <t>autres intervenants</t>
  </si>
  <si>
    <t>TOTAUX</t>
  </si>
  <si>
    <t>Plan initial</t>
  </si>
  <si>
    <t>Année</t>
  </si>
  <si>
    <t>Travaux non subsidiables</t>
  </si>
  <si>
    <t>Estimation des travaux (en ce compris les frais d'étude)</t>
  </si>
  <si>
    <t>hors essais</t>
  </si>
  <si>
    <t>majorée de 5 % pour essais</t>
  </si>
  <si>
    <t>E</t>
  </si>
  <si>
    <t>Estimation des montants à prendre en compte pour la subvention</t>
  </si>
  <si>
    <t>Vélos</t>
  </si>
  <si>
    <t>Piétons</t>
  </si>
  <si>
    <t>Estimation de l'intervention régionale</t>
  </si>
  <si>
    <t>PIMACI</t>
  </si>
  <si>
    <t>Travaux subsidiables dans le plan d'investissement communal (PIC)</t>
  </si>
  <si>
    <t>Travaux subsidiables dans le plan d'investissement mobilité active et intermodalité (PIMACI)</t>
  </si>
  <si>
    <t>D</t>
  </si>
  <si>
    <t>F</t>
  </si>
  <si>
    <t>G</t>
  </si>
  <si>
    <t>I</t>
  </si>
  <si>
    <t xml:space="preserve">Intermodalité </t>
  </si>
  <si>
    <t>Vélos (50 % de l'enveloppe)</t>
  </si>
  <si>
    <t>Piétons 
(20 % de l'enveloppe)</t>
  </si>
  <si>
    <t>Intermodalité 
(30 % de l'enveloppe)</t>
  </si>
  <si>
    <t>Total</t>
  </si>
  <si>
    <t>Montant maximal pour le PIC 2022-2024:</t>
  </si>
  <si>
    <t xml:space="preserve"> </t>
  </si>
  <si>
    <t>Commune de</t>
  </si>
  <si>
    <t>Montant maximal pour le PIMACI 2022-2024:</t>
  </si>
  <si>
    <t>H = D - E - F - G</t>
  </si>
  <si>
    <t>J</t>
  </si>
  <si>
    <t>K</t>
  </si>
  <si>
    <t>L</t>
  </si>
  <si>
    <t>M = I * 0,60 * 1,05</t>
  </si>
  <si>
    <t>N = J * 0,80 * 1,05</t>
  </si>
  <si>
    <t>O = K * 0,80 * 1,05</t>
  </si>
  <si>
    <t>P = L * 0,80 * 1,05</t>
  </si>
  <si>
    <t>Q = N + O +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</si>
</sst>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9" fontId="10" fillId="0" borderId="0" xfId="1" applyFont="1" applyAlignment="1">
      <alignment vertical="center"/>
    </xf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4" fontId="13" fillId="0" borderId="22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vertical="center"/>
    </xf>
    <xf numFmtId="4" fontId="13" fillId="0" borderId="23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Normal" xfId="0" builtinId="0"/>
    <cellStyle name="Normal 2" xfId="2" xr:uid="{00000000-0005-0000-0000-000002000000}"/>
    <cellStyle name="Pourcentage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77AE-A669-4303-A5D3-D0108412705D}">
  <sheetPr codeName="Feuil9">
    <pageSetUpPr fitToPage="1"/>
  </sheetPr>
  <dimension ref="A1:S18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12" sqref="N12"/>
    </sheetView>
  </sheetViews>
  <sheetFormatPr baseColWidth="10" defaultRowHeight="13.8" x14ac:dyDescent="0.25"/>
  <cols>
    <col min="1" max="2" width="6" customWidth="1"/>
    <col min="3" max="3" width="40.69921875" customWidth="1"/>
    <col min="4" max="17" width="12.69921875" customWidth="1"/>
  </cols>
  <sheetData>
    <row r="1" spans="1:19" ht="30" customHeight="1" x14ac:dyDescent="0.25">
      <c r="A1" s="60" t="s">
        <v>0</v>
      </c>
      <c r="B1" s="60"/>
      <c r="C1" s="61" t="s">
        <v>33</v>
      </c>
      <c r="D1" s="61"/>
      <c r="F1" s="31" t="s">
        <v>8</v>
      </c>
      <c r="G1" s="1"/>
      <c r="M1" s="6" t="s">
        <v>31</v>
      </c>
      <c r="N1" s="3"/>
      <c r="Q1" s="7"/>
      <c r="S1" t="s">
        <v>32</v>
      </c>
    </row>
    <row r="2" spans="1:19" ht="30" customHeight="1" x14ac:dyDescent="0.25">
      <c r="A2" s="2"/>
      <c r="B2" s="1"/>
      <c r="C2" s="2"/>
      <c r="D2" s="4"/>
      <c r="E2" s="5"/>
      <c r="F2" s="1"/>
      <c r="G2" s="1"/>
      <c r="M2" s="6" t="s">
        <v>34</v>
      </c>
      <c r="N2" s="3"/>
      <c r="Q2" s="7"/>
    </row>
    <row r="3" spans="1:19" ht="33.75" customHeight="1" thickBot="1" x14ac:dyDescent="0.3">
      <c r="N3" s="3"/>
    </row>
    <row r="4" spans="1:19" s="8" customFormat="1" ht="19.95" customHeight="1" x14ac:dyDescent="0.2">
      <c r="A4" s="43" t="s">
        <v>9</v>
      </c>
      <c r="B4" s="46" t="s">
        <v>2</v>
      </c>
      <c r="C4" s="49" t="s">
        <v>3</v>
      </c>
      <c r="D4" s="52" t="s">
        <v>11</v>
      </c>
      <c r="E4" s="54" t="s">
        <v>4</v>
      </c>
      <c r="F4" s="55"/>
      <c r="G4" s="52" t="s">
        <v>10</v>
      </c>
      <c r="H4" s="52" t="s">
        <v>15</v>
      </c>
      <c r="I4" s="52" t="s">
        <v>20</v>
      </c>
      <c r="J4" s="54" t="s">
        <v>21</v>
      </c>
      <c r="K4" s="58"/>
      <c r="L4" s="55"/>
      <c r="M4" s="32" t="s">
        <v>18</v>
      </c>
      <c r="N4" s="33"/>
      <c r="O4" s="33"/>
      <c r="P4" s="33"/>
      <c r="Q4" s="34"/>
    </row>
    <row r="5" spans="1:19" s="8" customFormat="1" ht="19.95" customHeight="1" x14ac:dyDescent="0.2">
      <c r="A5" s="44"/>
      <c r="B5" s="47"/>
      <c r="C5" s="50"/>
      <c r="D5" s="53"/>
      <c r="E5" s="56"/>
      <c r="F5" s="57"/>
      <c r="G5" s="53"/>
      <c r="H5" s="53"/>
      <c r="I5" s="53"/>
      <c r="J5" s="56"/>
      <c r="K5" s="59"/>
      <c r="L5" s="57"/>
      <c r="M5" s="35" t="s">
        <v>1</v>
      </c>
      <c r="N5" s="37" t="s">
        <v>19</v>
      </c>
      <c r="O5" s="38"/>
      <c r="P5" s="38"/>
      <c r="Q5" s="39"/>
    </row>
    <row r="6" spans="1:19" s="8" customFormat="1" ht="39.6" x14ac:dyDescent="0.2">
      <c r="A6" s="44"/>
      <c r="B6" s="47"/>
      <c r="C6" s="50"/>
      <c r="D6" s="36"/>
      <c r="E6" s="11" t="s">
        <v>5</v>
      </c>
      <c r="F6" s="11" t="s">
        <v>6</v>
      </c>
      <c r="G6" s="36"/>
      <c r="H6" s="36"/>
      <c r="I6" s="36"/>
      <c r="J6" s="11" t="s">
        <v>16</v>
      </c>
      <c r="K6" s="11" t="s">
        <v>17</v>
      </c>
      <c r="L6" s="11" t="s">
        <v>26</v>
      </c>
      <c r="M6" s="36"/>
      <c r="N6" s="12" t="s">
        <v>27</v>
      </c>
      <c r="O6" s="11" t="s">
        <v>28</v>
      </c>
      <c r="P6" s="11" t="s">
        <v>29</v>
      </c>
      <c r="Q6" s="22" t="s">
        <v>30</v>
      </c>
    </row>
    <row r="7" spans="1:19" s="8" customFormat="1" ht="24" customHeight="1" thickBot="1" x14ac:dyDescent="0.25">
      <c r="A7" s="45"/>
      <c r="B7" s="48"/>
      <c r="C7" s="51"/>
      <c r="D7" s="29" t="s">
        <v>12</v>
      </c>
      <c r="E7" s="29" t="s">
        <v>12</v>
      </c>
      <c r="F7" s="29" t="s">
        <v>12</v>
      </c>
      <c r="G7" s="29" t="s">
        <v>12</v>
      </c>
      <c r="H7" s="29" t="s">
        <v>12</v>
      </c>
      <c r="I7" s="29" t="s">
        <v>12</v>
      </c>
      <c r="J7" s="29" t="s">
        <v>12</v>
      </c>
      <c r="K7" s="29" t="s">
        <v>12</v>
      </c>
      <c r="L7" s="29" t="s">
        <v>12</v>
      </c>
      <c r="M7" s="29" t="s">
        <v>13</v>
      </c>
      <c r="N7" s="29" t="s">
        <v>13</v>
      </c>
      <c r="O7" s="29" t="s">
        <v>13</v>
      </c>
      <c r="P7" s="29" t="s">
        <v>13</v>
      </c>
      <c r="Q7" s="30" t="s">
        <v>13</v>
      </c>
    </row>
    <row r="8" spans="1:19" s="1" customFormat="1" ht="30" customHeight="1" x14ac:dyDescent="0.25">
      <c r="A8" s="25"/>
      <c r="B8" s="26"/>
      <c r="C8" s="27"/>
      <c r="D8" s="16"/>
      <c r="E8" s="16"/>
      <c r="F8" s="16"/>
      <c r="G8" s="16"/>
      <c r="H8" s="16">
        <f>D8-E8-F8-G8</f>
        <v>0</v>
      </c>
      <c r="I8" s="16"/>
      <c r="J8" s="16"/>
      <c r="K8" s="16"/>
      <c r="L8" s="16"/>
      <c r="M8" s="16">
        <f>ROUND(I8*0.6*1.05,2)</f>
        <v>0</v>
      </c>
      <c r="N8" s="16">
        <f t="shared" ref="N8:P8" si="0">J8*0.8*1.05</f>
        <v>0</v>
      </c>
      <c r="O8" s="16">
        <f t="shared" si="0"/>
        <v>0</v>
      </c>
      <c r="P8" s="16">
        <f t="shared" si="0"/>
        <v>0</v>
      </c>
      <c r="Q8" s="28">
        <f>ROUND(N8+O8+P8,2)</f>
        <v>0</v>
      </c>
    </row>
    <row r="9" spans="1:19" s="1" customFormat="1" ht="30" customHeight="1" x14ac:dyDescent="0.25">
      <c r="A9" s="13"/>
      <c r="B9" s="14"/>
      <c r="C9" s="15"/>
      <c r="D9" s="16"/>
      <c r="E9" s="16"/>
      <c r="F9" s="16"/>
      <c r="G9" s="16"/>
      <c r="H9" s="16">
        <f t="shared" ref="H9:H12" si="1">D9-E9-F9-G9</f>
        <v>0</v>
      </c>
      <c r="I9" s="16"/>
      <c r="J9" s="16"/>
      <c r="K9" s="16"/>
      <c r="L9" s="16"/>
      <c r="M9" s="17">
        <f t="shared" ref="M9:M16" si="2">ROUND(I9*0.6*1.05,2)</f>
        <v>0</v>
      </c>
      <c r="N9" s="17">
        <f t="shared" ref="N9:P16" si="3">J9*0.8*1.05</f>
        <v>0</v>
      </c>
      <c r="O9" s="17">
        <f t="shared" si="3"/>
        <v>0</v>
      </c>
      <c r="P9" s="17">
        <f t="shared" si="3"/>
        <v>0</v>
      </c>
      <c r="Q9" s="23">
        <f t="shared" ref="Q9:Q16" si="4">ROUND(N9+O9+P9,2)</f>
        <v>0</v>
      </c>
    </row>
    <row r="10" spans="1:19" s="1" customFormat="1" ht="30" customHeight="1" x14ac:dyDescent="0.25">
      <c r="A10" s="13"/>
      <c r="B10" s="14"/>
      <c r="C10" s="15"/>
      <c r="D10" s="16"/>
      <c r="E10" s="16"/>
      <c r="F10" s="16"/>
      <c r="G10" s="16"/>
      <c r="H10" s="16">
        <f t="shared" si="1"/>
        <v>0</v>
      </c>
      <c r="I10" s="16"/>
      <c r="J10" s="16"/>
      <c r="K10" s="16"/>
      <c r="L10" s="16"/>
      <c r="M10" s="17">
        <f t="shared" si="2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23">
        <f t="shared" si="4"/>
        <v>0</v>
      </c>
    </row>
    <row r="11" spans="1:19" s="1" customFormat="1" ht="30" customHeight="1" x14ac:dyDescent="0.25">
      <c r="A11" s="13"/>
      <c r="B11" s="14"/>
      <c r="C11" s="15"/>
      <c r="D11" s="16"/>
      <c r="E11" s="16"/>
      <c r="F11" s="16"/>
      <c r="G11" s="16"/>
      <c r="H11" s="16">
        <f t="shared" si="1"/>
        <v>0</v>
      </c>
      <c r="I11" s="16"/>
      <c r="J11" s="16"/>
      <c r="K11" s="16"/>
      <c r="L11" s="16"/>
      <c r="M11" s="17">
        <f t="shared" si="2"/>
        <v>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23">
        <f t="shared" si="4"/>
        <v>0</v>
      </c>
    </row>
    <row r="12" spans="1:19" s="1" customFormat="1" ht="30" customHeight="1" x14ac:dyDescent="0.25">
      <c r="A12" s="13"/>
      <c r="B12" s="14"/>
      <c r="C12" s="15"/>
      <c r="D12" s="16"/>
      <c r="E12" s="16"/>
      <c r="F12" s="16"/>
      <c r="G12" s="16"/>
      <c r="H12" s="16">
        <f t="shared" si="1"/>
        <v>0</v>
      </c>
      <c r="I12" s="16"/>
      <c r="J12" s="16"/>
      <c r="K12" s="16"/>
      <c r="L12" s="16"/>
      <c r="M12" s="17">
        <f t="shared" si="2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23">
        <f t="shared" si="4"/>
        <v>0</v>
      </c>
    </row>
    <row r="13" spans="1:19" s="1" customFormat="1" ht="30" customHeight="1" x14ac:dyDescent="0.25">
      <c r="A13" s="13"/>
      <c r="B13" s="14"/>
      <c r="C13" s="15"/>
      <c r="D13" s="16"/>
      <c r="E13" s="16"/>
      <c r="F13" s="16"/>
      <c r="G13" s="16"/>
      <c r="H13" s="16">
        <f>D13-E13-F13-G13</f>
        <v>0</v>
      </c>
      <c r="I13" s="16"/>
      <c r="J13" s="16"/>
      <c r="K13" s="16"/>
      <c r="L13" s="16"/>
      <c r="M13" s="17">
        <f t="shared" si="2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23">
        <f t="shared" si="4"/>
        <v>0</v>
      </c>
    </row>
    <row r="14" spans="1:19" s="1" customFormat="1" ht="30" customHeight="1" x14ac:dyDescent="0.25">
      <c r="A14" s="13"/>
      <c r="B14" s="14"/>
      <c r="C14" s="15"/>
      <c r="D14" s="16"/>
      <c r="E14" s="16"/>
      <c r="F14" s="16"/>
      <c r="G14" s="16"/>
      <c r="H14" s="16">
        <f t="shared" ref="H14:H16" si="5">D14-E14-F14-G14</f>
        <v>0</v>
      </c>
      <c r="I14" s="16"/>
      <c r="J14" s="16"/>
      <c r="K14" s="16"/>
      <c r="L14" s="16"/>
      <c r="M14" s="17">
        <f t="shared" si="2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23">
        <f t="shared" si="4"/>
        <v>0</v>
      </c>
    </row>
    <row r="15" spans="1:19" s="1" customFormat="1" ht="30" customHeight="1" x14ac:dyDescent="0.25">
      <c r="A15" s="13"/>
      <c r="B15" s="14"/>
      <c r="C15" s="15"/>
      <c r="D15" s="16"/>
      <c r="E15" s="16"/>
      <c r="F15" s="16"/>
      <c r="G15" s="16"/>
      <c r="H15" s="16">
        <f t="shared" si="5"/>
        <v>0</v>
      </c>
      <c r="I15" s="16"/>
      <c r="J15" s="16"/>
      <c r="K15" s="16"/>
      <c r="L15" s="16"/>
      <c r="M15" s="17">
        <f t="shared" si="2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23">
        <f t="shared" si="4"/>
        <v>0</v>
      </c>
    </row>
    <row r="16" spans="1:19" s="1" customFormat="1" ht="30" customHeight="1" thickBot="1" x14ac:dyDescent="0.3">
      <c r="A16" s="18"/>
      <c r="B16" s="19"/>
      <c r="C16" s="20"/>
      <c r="D16" s="16"/>
      <c r="E16" s="16"/>
      <c r="F16" s="16"/>
      <c r="G16" s="16"/>
      <c r="H16" s="16">
        <f t="shared" si="5"/>
        <v>0</v>
      </c>
      <c r="I16" s="16"/>
      <c r="J16" s="16"/>
      <c r="K16" s="16"/>
      <c r="L16" s="16"/>
      <c r="M16" s="17">
        <f t="shared" si="2"/>
        <v>0</v>
      </c>
      <c r="N16" s="17">
        <f t="shared" si="3"/>
        <v>0</v>
      </c>
      <c r="O16" s="17">
        <f t="shared" si="3"/>
        <v>0</v>
      </c>
      <c r="P16" s="17">
        <f t="shared" si="3"/>
        <v>0</v>
      </c>
      <c r="Q16" s="23">
        <f t="shared" si="4"/>
        <v>0</v>
      </c>
    </row>
    <row r="17" spans="1:17" s="1" customFormat="1" ht="26.1" customHeight="1" thickBot="1" x14ac:dyDescent="0.3">
      <c r="A17" s="40" t="s">
        <v>7</v>
      </c>
      <c r="B17" s="41"/>
      <c r="C17" s="42"/>
      <c r="D17" s="21">
        <f t="shared" ref="D17:P17" si="6">SUM(D8:D16)</f>
        <v>0</v>
      </c>
      <c r="E17" s="21">
        <f t="shared" si="6"/>
        <v>0</v>
      </c>
      <c r="F17" s="21">
        <f t="shared" si="6"/>
        <v>0</v>
      </c>
      <c r="G17" s="21">
        <f t="shared" si="6"/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si="6"/>
        <v>0</v>
      </c>
      <c r="L17" s="21">
        <f t="shared" si="6"/>
        <v>0</v>
      </c>
      <c r="M17" s="21">
        <f t="shared" si="6"/>
        <v>0</v>
      </c>
      <c r="N17" s="21">
        <f t="shared" si="6"/>
        <v>0</v>
      </c>
      <c r="O17" s="21">
        <f t="shared" si="6"/>
        <v>0</v>
      </c>
      <c r="P17" s="21">
        <f t="shared" si="6"/>
        <v>0</v>
      </c>
      <c r="Q17" s="24">
        <f>SUM(Q8:Q16)</f>
        <v>0</v>
      </c>
    </row>
    <row r="18" spans="1:17" s="9" customFormat="1" ht="26.1" customHeight="1" x14ac:dyDescent="0.2">
      <c r="D18" s="10" t="s">
        <v>22</v>
      </c>
      <c r="E18" s="10" t="s">
        <v>14</v>
      </c>
      <c r="F18" s="10" t="s">
        <v>23</v>
      </c>
      <c r="G18" s="10" t="s">
        <v>24</v>
      </c>
      <c r="H18" s="10" t="s">
        <v>35</v>
      </c>
      <c r="I18" s="10" t="s">
        <v>25</v>
      </c>
      <c r="J18" s="10" t="s">
        <v>36</v>
      </c>
      <c r="K18" s="10" t="s">
        <v>37</v>
      </c>
      <c r="L18" s="10" t="s">
        <v>38</v>
      </c>
      <c r="M18" s="10" t="s">
        <v>39</v>
      </c>
      <c r="N18" s="10" t="s">
        <v>40</v>
      </c>
      <c r="O18" s="10" t="s">
        <v>41</v>
      </c>
      <c r="P18" s="10" t="s">
        <v>42</v>
      </c>
      <c r="Q18" s="10" t="s">
        <v>43</v>
      </c>
    </row>
  </sheetData>
  <mergeCells count="15">
    <mergeCell ref="A1:B1"/>
    <mergeCell ref="C1:D1"/>
    <mergeCell ref="M4:Q4"/>
    <mergeCell ref="M5:M6"/>
    <mergeCell ref="N5:Q5"/>
    <mergeCell ref="A17:C17"/>
    <mergeCell ref="A4:A7"/>
    <mergeCell ref="B4:B7"/>
    <mergeCell ref="C4:C7"/>
    <mergeCell ref="D4:D6"/>
    <mergeCell ref="E4:F5"/>
    <mergeCell ref="G4:G6"/>
    <mergeCell ref="H4:H6"/>
    <mergeCell ref="I4:I6"/>
    <mergeCell ref="J4:L5"/>
  </mergeCells>
  <pageMargins left="0" right="0" top="0.55118110236220474" bottom="0.55118110236220474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 initial</vt:lpstr>
      <vt:lpstr>'2022 initial'!Impression_des_titres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103345</dc:creator>
  <cp:lastModifiedBy>FOULON Vinciane</cp:lastModifiedBy>
  <cp:lastPrinted>2022-01-13T13:10:48Z</cp:lastPrinted>
  <dcterms:created xsi:type="dcterms:W3CDTF">2013-07-18T13:03:33Z</dcterms:created>
  <dcterms:modified xsi:type="dcterms:W3CDTF">2022-02-09T11:42:34Z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2022-01-07T06:36:15Z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7a4a9584-bd2e-4ff8-b770-247d0b98ec17</vt:lpwstr>
  </property>
  <property fmtid="{D5CDD505-2E9C-101B-9397-08002B2CF9AE}" pid="8" name="MSIP_Label_e72a09c5-6e26-4737-a926-47ef1ab198ae_ContentBits">
    <vt:lpwstr>8</vt:lpwstr>
  </property>
</Properties>
</file>