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1. Projects to move to M-Files\1.5 Projects FAM\Pole excellence sportive\"/>
    </mc:Choice>
  </mc:AlternateContent>
  <xr:revisionPtr revIDLastSave="0" documentId="13_ncr:1_{9E29F9D1-B2AC-4CDE-B7FB-5B80A590A553}" xr6:coauthVersionLast="47" xr6:coauthVersionMax="47" xr10:uidLastSave="{00000000-0000-0000-0000-000000000000}"/>
  <bookViews>
    <workbookView xWindow="-108" yWindow="-108" windowWidth="23256" windowHeight="12576" xr2:uid="{1490CC00-7F4B-4E5F-956C-4B2FCC8DC86A}"/>
  </bookViews>
  <sheets>
    <sheet name="Etats Financiers" sheetId="1" r:id="rId1"/>
  </sheets>
  <definedNames>
    <definedName name="AS2DocOpenMode" hidden="1">"AS2DocumentEdit"</definedName>
    <definedName name="CIQWBGuid" hidden="1">"790df81d-cbbf-4a95-8201-0d63e4a896a7"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40470.5069675926</definedName>
    <definedName name="EV__LOCKEDCVW__BSFORECAST" hidden="1">"BS,D_TOP,FC_sep,TOP_ENTITY,LC,TPTOP,F_CLO,2010.sep,YTD,"</definedName>
    <definedName name="EV__LOCKEDCVW__COVENANT" hidden="1">"COVENANT,ACTUAL,D_TOP,TOP_ENTITY,C_GROUP,2010.JAN,YTD,"</definedName>
    <definedName name="EV__LOCKEDCVW__FORECAST" hidden="1">"BS,FC_sep,TOT_CUST,D_TOP,TOP_ENTITY,LC,TPTOP,TOT_PROD,PCNONE,2010.sep,PERIODIC,"</definedName>
    <definedName name="EV__LOCKEDCVW__MGMTAPP" hidden="1">"F_TOT,BS,ACTUAL,TOT_CUST,D_TOP,TOP_ENTITY,LC,TPTOP,TOT_PROD,PCTOP,2007.TOTAL,YTD,"</definedName>
    <definedName name="EV__LOCKEDCVW__PLANAPP" hidden="1">"2011.TOTAL,BS,PRO_TOT,D_TOTBUD,BUDPW1,TOP_ENTITY,EUR,TPTOP,PCTOP,PERIODIC,"</definedName>
    <definedName name="EV__LOCKEDCVW__RATE" hidden="1">"ACTUAL,EUR,Avg,Global,2007.TOTAL,YTD,"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134217751</definedName>
    <definedName name="EV__WBVERSION__" hidden="1">0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41177.4507175926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wrn.Aging._.and._.Trend._.Analysis." hidden="1">{#N/A,#N/A,FALSE,"Aging Summary";#N/A,#N/A,FALSE,"Ratio Analysis";#N/A,#N/A,FALSE,"Test 120 Day Accts";#N/A,#N/A,FALSE,"Tickmarks"}</definedName>
    <definedName name="wrn.AJDSuite." hidden="1">{"AJD",#N/A,TRUE,"Summary";"AJD",#N/A,TRUE,"CFCONC-outputs";"AJD",#N/A,TRUE,"P&amp;LCONC-outputs";"AJD",#N/A,TRUE,"BSCONC-outputs";"AJD",#N/A,TRUE,"FSCONC-outputs"}</definedName>
    <definedName name="wrn.Construction._.Costs." hidden="1">{"Const Costs Dev",#N/A,FALSE,"Construction Cost Inputs";"Const Costs orig ccy",#N/A,FALSE,"Construction Cost Inputs";"Const Costs USD",#N/A,FALSE,"Construction Cost Inputs"}</definedName>
    <definedName name="wrn.Financing._.Inputs." hidden="1">{"BuildIn 2 Funding Assump",#N/A,FALSE,"Building Inputs";"BuildIn Capex plus Extras",#N/A,FALSE,"Building Inputs"}</definedName>
    <definedName name="wrn.OpCostIn." hidden="1">{"OpCostIn Technical",#N/A,FALSE,"Operations Cost Inputs";"OpCostIn V plus F",#N/A,FALSE,"Operations Cost Inputs";"OpCostIn Maint",#N/A,FALSE,"Operations Cost Inputs";"OpCostIn LDs Add Cost",#N/A,FALSE,"Operations Cost Inputs"}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3" i="1" l="1"/>
  <c r="J127" i="1"/>
  <c r="J136" i="1"/>
  <c r="H149" i="1"/>
  <c r="H148" i="1"/>
  <c r="H147" i="1"/>
  <c r="H132" i="1"/>
  <c r="H131" i="1"/>
  <c r="H133" i="1"/>
  <c r="H134" i="1"/>
  <c r="H124" i="1"/>
  <c r="H123" i="1"/>
  <c r="G4" i="1"/>
  <c r="E161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K127" i="1"/>
  <c r="K155" i="1" s="1"/>
  <c r="K161" i="1" s="1"/>
  <c r="L127" i="1"/>
  <c r="L155" i="1" s="1"/>
  <c r="L161" i="1" s="1"/>
  <c r="M127" i="1"/>
  <c r="M155" i="1" s="1"/>
  <c r="M161" i="1" s="1"/>
  <c r="N127" i="1"/>
  <c r="N155" i="1" s="1"/>
  <c r="N161" i="1" s="1"/>
  <c r="O127" i="1"/>
  <c r="O155" i="1" s="1"/>
  <c r="O161" i="1" s="1"/>
  <c r="P127" i="1"/>
  <c r="P155" i="1" s="1"/>
  <c r="P161" i="1" s="1"/>
  <c r="Q127" i="1"/>
  <c r="Q155" i="1" s="1"/>
  <c r="Q161" i="1" s="1"/>
  <c r="R127" i="1"/>
  <c r="R155" i="1" s="1"/>
  <c r="R161" i="1" s="1"/>
  <c r="S127" i="1"/>
  <c r="S155" i="1" s="1"/>
  <c r="S161" i="1" s="1"/>
  <c r="T127" i="1"/>
  <c r="T155" i="1" s="1"/>
  <c r="T161" i="1" s="1"/>
  <c r="U127" i="1"/>
  <c r="U155" i="1" s="1"/>
  <c r="U161" i="1" s="1"/>
  <c r="V127" i="1"/>
  <c r="V155" i="1" s="1"/>
  <c r="V161" i="1" s="1"/>
  <c r="W127" i="1"/>
  <c r="W155" i="1" s="1"/>
  <c r="W161" i="1" s="1"/>
  <c r="X127" i="1"/>
  <c r="X155" i="1" s="1"/>
  <c r="X161" i="1" s="1"/>
  <c r="Y127" i="1"/>
  <c r="Y155" i="1" s="1"/>
  <c r="Y161" i="1" s="1"/>
  <c r="Z127" i="1"/>
  <c r="Z155" i="1" s="1"/>
  <c r="Z161" i="1" s="1"/>
  <c r="AA127" i="1"/>
  <c r="AA155" i="1" s="1"/>
  <c r="AA161" i="1" s="1"/>
  <c r="AB127" i="1"/>
  <c r="AB155" i="1" s="1"/>
  <c r="AB161" i="1" s="1"/>
  <c r="AC127" i="1"/>
  <c r="AC155" i="1" s="1"/>
  <c r="AC161" i="1" s="1"/>
  <c r="AD127" i="1"/>
  <c r="AD155" i="1" s="1"/>
  <c r="AD161" i="1" s="1"/>
  <c r="AE127" i="1"/>
  <c r="AE155" i="1" s="1"/>
  <c r="AE161" i="1" s="1"/>
  <c r="AF127" i="1"/>
  <c r="AF155" i="1" s="1"/>
  <c r="AF161" i="1" s="1"/>
  <c r="AG127" i="1"/>
  <c r="AG155" i="1" s="1"/>
  <c r="AG161" i="1" s="1"/>
  <c r="AH127" i="1"/>
  <c r="AH155" i="1" s="1"/>
  <c r="AH161" i="1" s="1"/>
  <c r="H151" i="1"/>
  <c r="H150" i="1"/>
  <c r="H146" i="1"/>
  <c r="H142" i="1"/>
  <c r="H140" i="1"/>
  <c r="H125" i="1"/>
  <c r="H73" i="1"/>
  <c r="J54" i="1"/>
  <c r="H69" i="1"/>
  <c r="H68" i="1"/>
  <c r="H67" i="1"/>
  <c r="H63" i="1"/>
  <c r="H62" i="1"/>
  <c r="H61" i="1"/>
  <c r="H60" i="1"/>
  <c r="H59" i="1"/>
  <c r="H58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F161" i="1"/>
  <c r="G161" i="1"/>
  <c r="I161" i="1"/>
  <c r="I165" i="1"/>
  <c r="G165" i="1"/>
  <c r="F165" i="1"/>
  <c r="E165" i="1"/>
  <c r="E162" i="1"/>
  <c r="J160" i="1"/>
  <c r="J155" i="1" l="1"/>
  <c r="H153" i="1"/>
  <c r="J161" i="1"/>
  <c r="J162" i="1" s="1"/>
  <c r="J165" i="1" s="1"/>
  <c r="K160" i="1" l="1"/>
  <c r="K162" i="1" s="1"/>
  <c r="L160" i="1" l="1"/>
  <c r="L162" i="1" s="1"/>
  <c r="K165" i="1"/>
  <c r="K166" i="1" s="1"/>
  <c r="M160" i="1" l="1"/>
  <c r="M162" i="1" s="1"/>
  <c r="L165" i="1"/>
  <c r="N160" i="1" l="1"/>
  <c r="N162" i="1" s="1"/>
  <c r="M165" i="1"/>
  <c r="O160" i="1" l="1"/>
  <c r="O162" i="1" s="1"/>
  <c r="N165" i="1"/>
  <c r="P160" i="1" l="1"/>
  <c r="P162" i="1" s="1"/>
  <c r="O165" i="1"/>
  <c r="Q160" i="1" l="1"/>
  <c r="Q162" i="1" s="1"/>
  <c r="P165" i="1"/>
  <c r="R160" i="1" l="1"/>
  <c r="R162" i="1" s="1"/>
  <c r="Q165" i="1"/>
  <c r="S160" i="1" l="1"/>
  <c r="S162" i="1" s="1"/>
  <c r="R165" i="1"/>
  <c r="T160" i="1" l="1"/>
  <c r="T162" i="1" s="1"/>
  <c r="S165" i="1"/>
  <c r="U160" i="1" l="1"/>
  <c r="U162" i="1" s="1"/>
  <c r="T165" i="1"/>
  <c r="V160" i="1" l="1"/>
  <c r="V162" i="1" s="1"/>
  <c r="U165" i="1"/>
  <c r="W160" i="1" l="1"/>
  <c r="W162" i="1" s="1"/>
  <c r="V165" i="1"/>
  <c r="X160" i="1" l="1"/>
  <c r="X162" i="1" s="1"/>
  <c r="W165" i="1"/>
  <c r="Y160" i="1" l="1"/>
  <c r="Y162" i="1" s="1"/>
  <c r="X165" i="1"/>
  <c r="Z160" i="1" l="1"/>
  <c r="Z162" i="1" s="1"/>
  <c r="Y165" i="1"/>
  <c r="AA160" i="1" l="1"/>
  <c r="AA162" i="1" s="1"/>
  <c r="Z165" i="1"/>
  <c r="AB160" i="1" l="1"/>
  <c r="AB162" i="1" s="1"/>
  <c r="AA165" i="1"/>
  <c r="AC160" i="1" l="1"/>
  <c r="AC162" i="1" s="1"/>
  <c r="AB165" i="1"/>
  <c r="AD160" i="1" l="1"/>
  <c r="AD162" i="1" s="1"/>
  <c r="AC165" i="1"/>
  <c r="AE160" i="1" l="1"/>
  <c r="AE162" i="1" s="1"/>
  <c r="AD165" i="1"/>
  <c r="AF160" i="1" l="1"/>
  <c r="AF162" i="1" s="1"/>
  <c r="AE165" i="1"/>
  <c r="AG160" i="1" l="1"/>
  <c r="AG162" i="1" s="1"/>
  <c r="AF165" i="1"/>
  <c r="AH160" i="1" l="1"/>
  <c r="AH162" i="1" s="1"/>
  <c r="AH165" i="1" s="1"/>
  <c r="AG165" i="1"/>
  <c r="G3" i="1" l="1"/>
  <c r="J31" i="1"/>
  <c r="J56" i="1" s="1"/>
  <c r="J65" i="1" s="1"/>
  <c r="J71" i="1" s="1"/>
  <c r="J75" i="1" s="1"/>
  <c r="J79" i="1" s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H104" i="1"/>
  <c r="H105" i="1"/>
  <c r="H106" i="1"/>
  <c r="H107" i="1"/>
  <c r="H108" i="1"/>
  <c r="H92" i="1"/>
  <c r="H91" i="1"/>
  <c r="H90" i="1"/>
  <c r="H89" i="1"/>
  <c r="H88" i="1"/>
  <c r="H87" i="1"/>
  <c r="H86" i="1"/>
  <c r="H85" i="1"/>
  <c r="H141" i="1"/>
  <c r="H139" i="1"/>
  <c r="H130" i="1"/>
  <c r="H129" i="1"/>
  <c r="H122" i="1"/>
  <c r="H121" i="1"/>
  <c r="J4" i="1"/>
  <c r="J5" i="1" s="1"/>
  <c r="H99" i="1"/>
  <c r="H100" i="1"/>
  <c r="H101" i="1"/>
  <c r="H102" i="1"/>
  <c r="H103" i="1"/>
  <c r="H98" i="1"/>
  <c r="H12" i="1"/>
  <c r="H11" i="1"/>
  <c r="H10" i="1"/>
  <c r="AH54" i="1"/>
  <c r="AH56" i="1" s="1"/>
  <c r="AG54" i="1"/>
  <c r="AG56" i="1" s="1"/>
  <c r="AF54" i="1"/>
  <c r="AE54" i="1"/>
  <c r="AD54" i="1"/>
  <c r="AC54" i="1"/>
  <c r="AC56" i="1" s="1"/>
  <c r="AB54" i="1"/>
  <c r="AB56" i="1" s="1"/>
  <c r="AA54" i="1"/>
  <c r="Z54" i="1"/>
  <c r="Z56" i="1" s="1"/>
  <c r="Y54" i="1"/>
  <c r="Y56" i="1" s="1"/>
  <c r="X54" i="1"/>
  <c r="W54" i="1"/>
  <c r="V54" i="1"/>
  <c r="U54" i="1"/>
  <c r="U56" i="1" s="1"/>
  <c r="T54" i="1"/>
  <c r="T56" i="1" s="1"/>
  <c r="S54" i="1"/>
  <c r="R54" i="1"/>
  <c r="R56" i="1" s="1"/>
  <c r="Q54" i="1"/>
  <c r="Q56" i="1" s="1"/>
  <c r="P54" i="1"/>
  <c r="O54" i="1"/>
  <c r="N54" i="1"/>
  <c r="M54" i="1"/>
  <c r="M56" i="1" s="1"/>
  <c r="L54" i="1"/>
  <c r="K54" i="1"/>
  <c r="AA56" i="1"/>
  <c r="AA65" i="1" s="1"/>
  <c r="AA71" i="1" s="1"/>
  <c r="AA75" i="1" s="1"/>
  <c r="AA79" i="1" s="1"/>
  <c r="V56" i="1"/>
  <c r="S56" i="1"/>
  <c r="S65" i="1" s="1"/>
  <c r="S71" i="1" s="1"/>
  <c r="S75" i="1" s="1"/>
  <c r="S79" i="1" s="1"/>
  <c r="K56" i="1"/>
  <c r="AD56" i="1" l="1"/>
  <c r="Z65" i="1"/>
  <c r="Z71" i="1" s="1"/>
  <c r="Z75" i="1" s="1"/>
  <c r="Z79" i="1" s="1"/>
  <c r="R65" i="1"/>
  <c r="R71" i="1" s="1"/>
  <c r="R75" i="1" s="1"/>
  <c r="R79" i="1" s="1"/>
  <c r="Q65" i="1"/>
  <c r="Q71" i="1" s="1"/>
  <c r="Q75" i="1" s="1"/>
  <c r="Q79" i="1" s="1"/>
  <c r="Y65" i="1"/>
  <c r="Y71" i="1" s="1"/>
  <c r="Y75" i="1" s="1"/>
  <c r="Y79" i="1" s="1"/>
  <c r="AG65" i="1"/>
  <c r="AG71" i="1" s="1"/>
  <c r="AG75" i="1" s="1"/>
  <c r="AG79" i="1" s="1"/>
  <c r="V65" i="1"/>
  <c r="V71" i="1" s="1"/>
  <c r="V75" i="1" s="1"/>
  <c r="V79" i="1" s="1"/>
  <c r="J114" i="1"/>
  <c r="J115" i="1" s="1"/>
  <c r="U65" i="1"/>
  <c r="U71" i="1" s="1"/>
  <c r="U75" i="1" s="1"/>
  <c r="U79" i="1" s="1"/>
  <c r="M65" i="1"/>
  <c r="M71" i="1" s="1"/>
  <c r="M75" i="1" s="1"/>
  <c r="M79" i="1" s="1"/>
  <c r="K65" i="1"/>
  <c r="K71" i="1" s="1"/>
  <c r="K75" i="1" s="1"/>
  <c r="K79" i="1" s="1"/>
  <c r="AC65" i="1"/>
  <c r="AC71" i="1" s="1"/>
  <c r="AC75" i="1" s="1"/>
  <c r="AC79" i="1" s="1"/>
  <c r="AD65" i="1"/>
  <c r="AD71" i="1" s="1"/>
  <c r="AD75" i="1" s="1"/>
  <c r="AD79" i="1" s="1"/>
  <c r="AH65" i="1"/>
  <c r="AH71" i="1" s="1"/>
  <c r="AH75" i="1" s="1"/>
  <c r="AH79" i="1" s="1"/>
  <c r="T65" i="1"/>
  <c r="T71" i="1" s="1"/>
  <c r="T75" i="1" s="1"/>
  <c r="T79" i="1" s="1"/>
  <c r="AB65" i="1"/>
  <c r="AB71" i="1" s="1"/>
  <c r="AB75" i="1" s="1"/>
  <c r="AB79" i="1" s="1"/>
  <c r="P56" i="1"/>
  <c r="X56" i="1"/>
  <c r="AF56" i="1"/>
  <c r="O56" i="1"/>
  <c r="W56" i="1"/>
  <c r="AE56" i="1"/>
  <c r="H54" i="1"/>
  <c r="L56" i="1"/>
  <c r="H31" i="1"/>
  <c r="N56" i="1"/>
  <c r="H143" i="1"/>
  <c r="H145" i="1"/>
  <c r="H144" i="1"/>
  <c r="H127" i="1"/>
  <c r="K3" i="1"/>
  <c r="K4" i="1" s="1"/>
  <c r="N65" i="1" l="1"/>
  <c r="N71" i="1" s="1"/>
  <c r="N75" i="1" s="1"/>
  <c r="N79" i="1" s="1"/>
  <c r="X65" i="1"/>
  <c r="X71" i="1" s="1"/>
  <c r="X75" i="1" s="1"/>
  <c r="X79" i="1" s="1"/>
  <c r="P65" i="1"/>
  <c r="P71" i="1" s="1"/>
  <c r="P75" i="1" s="1"/>
  <c r="P79" i="1" s="1"/>
  <c r="L65" i="1"/>
  <c r="L71" i="1" s="1"/>
  <c r="L75" i="1" s="1"/>
  <c r="L79" i="1" s="1"/>
  <c r="AE65" i="1"/>
  <c r="AE71" i="1" s="1"/>
  <c r="AE75" i="1" s="1"/>
  <c r="AE79" i="1" s="1"/>
  <c r="W65" i="1"/>
  <c r="W71" i="1" s="1"/>
  <c r="W75" i="1" s="1"/>
  <c r="W79" i="1" s="1"/>
  <c r="O65" i="1"/>
  <c r="O71" i="1" s="1"/>
  <c r="O75" i="1" s="1"/>
  <c r="O79" i="1" s="1"/>
  <c r="AF65" i="1"/>
  <c r="AF71" i="1" s="1"/>
  <c r="AF75" i="1" s="1"/>
  <c r="AF79" i="1" s="1"/>
  <c r="H136" i="1"/>
  <c r="K114" i="1"/>
  <c r="K115" i="1" s="1"/>
  <c r="K5" i="1"/>
  <c r="L3" i="1"/>
  <c r="L4" i="1" s="1"/>
  <c r="H56" i="1"/>
  <c r="H79" i="1" l="1"/>
  <c r="H71" i="1"/>
  <c r="H75" i="1"/>
  <c r="L114" i="1"/>
  <c r="L115" i="1" s="1"/>
  <c r="L5" i="1"/>
  <c r="M3" i="1"/>
  <c r="M4" i="1" s="1"/>
  <c r="M5" i="1" l="1"/>
  <c r="N3" i="1"/>
  <c r="N4" i="1" s="1"/>
  <c r="M114" i="1"/>
  <c r="M115" i="1" s="1"/>
  <c r="N5" i="1" l="1"/>
  <c r="O3" i="1"/>
  <c r="O4" i="1" s="1"/>
  <c r="N114" i="1"/>
  <c r="N115" i="1" s="1"/>
  <c r="O5" i="1" l="1"/>
  <c r="P3" i="1"/>
  <c r="P4" i="1" s="1"/>
  <c r="O114" i="1"/>
  <c r="O115" i="1" s="1"/>
  <c r="Q3" i="1" l="1"/>
  <c r="Q4" i="1" s="1"/>
  <c r="P114" i="1"/>
  <c r="P115" i="1" s="1"/>
  <c r="P5" i="1"/>
  <c r="R3" i="1" l="1"/>
  <c r="R4" i="1" s="1"/>
  <c r="Q114" i="1"/>
  <c r="Q115" i="1" s="1"/>
  <c r="Q5" i="1"/>
  <c r="R114" i="1" l="1"/>
  <c r="R115" i="1" s="1"/>
  <c r="R5" i="1"/>
  <c r="S3" i="1"/>
  <c r="S4" i="1" s="1"/>
  <c r="S114" i="1" l="1"/>
  <c r="S115" i="1" s="1"/>
  <c r="S5" i="1"/>
  <c r="T3" i="1"/>
  <c r="T4" i="1" s="1"/>
  <c r="T114" i="1" l="1"/>
  <c r="T115" i="1" s="1"/>
  <c r="T5" i="1"/>
  <c r="U3" i="1"/>
  <c r="U4" i="1" s="1"/>
  <c r="U5" i="1" l="1"/>
  <c r="V3" i="1"/>
  <c r="V4" i="1" s="1"/>
  <c r="U114" i="1"/>
  <c r="U115" i="1" s="1"/>
  <c r="V5" i="1" l="1"/>
  <c r="W3" i="1"/>
  <c r="W4" i="1" s="1"/>
  <c r="V114" i="1"/>
  <c r="V115" i="1" s="1"/>
  <c r="W5" i="1" l="1"/>
  <c r="X3" i="1"/>
  <c r="X4" i="1" s="1"/>
  <c r="W114" i="1"/>
  <c r="W115" i="1" s="1"/>
  <c r="Y3" i="1" l="1"/>
  <c r="Y4" i="1" s="1"/>
  <c r="X114" i="1"/>
  <c r="X115" i="1" s="1"/>
  <c r="X5" i="1"/>
  <c r="Z3" i="1" l="1"/>
  <c r="Z4" i="1" s="1"/>
  <c r="Y114" i="1"/>
  <c r="Y115" i="1" s="1"/>
  <c r="Y5" i="1"/>
  <c r="Z114" i="1" l="1"/>
  <c r="Z115" i="1" s="1"/>
  <c r="Z5" i="1"/>
  <c r="AA3" i="1"/>
  <c r="AA4" i="1" s="1"/>
  <c r="AA114" i="1" l="1"/>
  <c r="AA115" i="1" s="1"/>
  <c r="AA5" i="1"/>
  <c r="AB3" i="1"/>
  <c r="AB4" i="1" s="1"/>
  <c r="AB114" i="1" l="1"/>
  <c r="AB115" i="1" s="1"/>
  <c r="AB5" i="1"/>
  <c r="AC3" i="1"/>
  <c r="AC4" i="1" s="1"/>
  <c r="AC5" i="1" l="1"/>
  <c r="AC114" i="1"/>
  <c r="AC115" i="1" s="1"/>
  <c r="AD3" i="1"/>
  <c r="AD4" i="1" s="1"/>
  <c r="AD5" i="1" l="1"/>
  <c r="AE3" i="1"/>
  <c r="AE4" i="1" s="1"/>
  <c r="AD114" i="1"/>
  <c r="AD115" i="1" s="1"/>
  <c r="AE5" i="1" l="1"/>
  <c r="AF3" i="1"/>
  <c r="AF4" i="1" s="1"/>
  <c r="AE114" i="1"/>
  <c r="AE115" i="1" s="1"/>
  <c r="AG3" i="1" l="1"/>
  <c r="AG4" i="1" s="1"/>
  <c r="AF114" i="1"/>
  <c r="AF115" i="1" s="1"/>
  <c r="AF5" i="1"/>
  <c r="AH3" i="1" l="1"/>
  <c r="AH4" i="1" s="1"/>
  <c r="AG114" i="1"/>
  <c r="AG115" i="1" s="1"/>
  <c r="AG5" i="1"/>
  <c r="AH114" i="1" l="1"/>
  <c r="AH5" i="1"/>
  <c r="AH115" i="1" l="1"/>
  <c r="F115" i="1" s="1"/>
  <c r="F3" i="1" s="1"/>
  <c r="H155" i="1"/>
  <c r="H161" i="1" s="1"/>
  <c r="Y166" i="1"/>
  <c r="R166" i="1"/>
  <c r="Z166" i="1"/>
  <c r="AH166" i="1"/>
  <c r="AG166" i="1"/>
  <c r="Q166" i="1"/>
  <c r="J166" i="1"/>
  <c r="S166" i="1"/>
  <c r="AA166" i="1"/>
  <c r="AF166" i="1"/>
  <c r="X166" i="1"/>
  <c r="P166" i="1"/>
  <c r="L166" i="1"/>
  <c r="T166" i="1"/>
  <c r="AB166" i="1"/>
  <c r="AE166" i="1"/>
  <c r="W166" i="1"/>
  <c r="O166" i="1"/>
  <c r="M166" i="1"/>
  <c r="U166" i="1"/>
  <c r="AC166" i="1"/>
  <c r="AD166" i="1"/>
  <c r="V166" i="1"/>
  <c r="N166" i="1"/>
  <c r="H166" i="1" l="1"/>
  <c r="H165" i="1" s="1"/>
  <c r="F167" i="1"/>
  <c r="F4" i="1" s="1"/>
</calcChain>
</file>

<file path=xl/sharedStrings.xml><?xml version="1.0" encoding="utf-8"?>
<sst xmlns="http://schemas.openxmlformats.org/spreadsheetml/2006/main" count="335" uniqueCount="104">
  <si>
    <t>Début de période</t>
  </si>
  <si>
    <t>Fin de période</t>
  </si>
  <si>
    <t>Année de la période</t>
  </si>
  <si>
    <t>Constant</t>
  </si>
  <si>
    <t>Unit</t>
  </si>
  <si>
    <t>Total</t>
  </si>
  <si>
    <t>Compte de résultats</t>
  </si>
  <si>
    <t>Item 1</t>
  </si>
  <si>
    <t>P&amp;L</t>
  </si>
  <si>
    <t>eur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</si>
  <si>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</si>
  <si>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</si>
  <si>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</si>
  <si>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</si>
  <si>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</si>
  <si>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</si>
  <si>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</si>
  <si>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</si>
  <si>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</si>
  <si>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</si>
  <si>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</si>
  <si>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</si>
  <si>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</si>
  <si>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</si>
  <si>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</si>
  <si>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</si>
  <si>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</si>
  <si>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</si>
  <si>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</si>
  <si>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Total Revenus</t>
  </si>
  <si>
    <t>Total Coûts</t>
  </si>
  <si>
    <t>EBITDA</t>
  </si>
  <si>
    <t>EBIT</t>
  </si>
  <si>
    <t>Résultat avant impôts</t>
  </si>
  <si>
    <t>Taxes</t>
  </si>
  <si>
    <t>Résultat Net disponible</t>
  </si>
  <si>
    <t>Dividendes</t>
  </si>
  <si>
    <t>Résultat net à reporter</t>
  </si>
  <si>
    <t>Bilan</t>
  </si>
  <si>
    <t>Actif</t>
  </si>
  <si>
    <t>Actifs immobilisés</t>
  </si>
  <si>
    <t>BS</t>
  </si>
  <si>
    <t>Stocks</t>
  </si>
  <si>
    <t>Créance commerciales</t>
  </si>
  <si>
    <t>Cash</t>
  </si>
  <si>
    <t>Autre actif 1</t>
  </si>
  <si>
    <t>Autre actif 2</t>
  </si>
  <si>
    <t>Autre actif 3</t>
  </si>
  <si>
    <t>Autre actif 4</t>
  </si>
  <si>
    <t>Total Actif</t>
  </si>
  <si>
    <t>Passif</t>
  </si>
  <si>
    <t>Capital</t>
  </si>
  <si>
    <t>Résultat reporté</t>
  </si>
  <si>
    <t>Provisions</t>
  </si>
  <si>
    <t>Dettes financières</t>
  </si>
  <si>
    <t>Dettes fiscales</t>
  </si>
  <si>
    <t>Dettes commerciales</t>
  </si>
  <si>
    <t>Autre dettes 1</t>
  </si>
  <si>
    <t>Autre dettes 2</t>
  </si>
  <si>
    <t>Autre dettes 3</t>
  </si>
  <si>
    <t>Autre dettes 4</t>
  </si>
  <si>
    <t>Total Passif</t>
  </si>
  <si>
    <t>Check Actif - Passif</t>
  </si>
  <si>
    <t>Différence Bilan</t>
  </si>
  <si>
    <t>Balance Check</t>
  </si>
  <si>
    <t>check</t>
  </si>
  <si>
    <t>CASH FLOW</t>
  </si>
  <si>
    <t>Cash Flow Statement</t>
  </si>
  <si>
    <t>Revenus encaissés</t>
  </si>
  <si>
    <t>CF</t>
  </si>
  <si>
    <t>Coûts décaissés</t>
  </si>
  <si>
    <t>Autres revenus opérationnels</t>
  </si>
  <si>
    <t>Autres coûts opérationnels</t>
  </si>
  <si>
    <t>Flux de trésorerie opérationnels</t>
  </si>
  <si>
    <t>Investissement (capex)</t>
  </si>
  <si>
    <t>Investissement (développement)</t>
  </si>
  <si>
    <t>Autre investissement 1</t>
  </si>
  <si>
    <t>Autre investissement 2</t>
  </si>
  <si>
    <t>Autre investissement 3</t>
  </si>
  <si>
    <t>Autre investissement 4</t>
  </si>
  <si>
    <t>Flux de trésorerie d'investissement</t>
  </si>
  <si>
    <t>Tirage du capital</t>
  </si>
  <si>
    <t>Remboursement du capital</t>
  </si>
  <si>
    <t>Tirage de la dette</t>
  </si>
  <si>
    <t>Remboursement de la dette</t>
  </si>
  <si>
    <t>Intérêts financiers</t>
  </si>
  <si>
    <t>Coûts financiers</t>
  </si>
  <si>
    <t>Autre 1</t>
  </si>
  <si>
    <t>Autre 2</t>
  </si>
  <si>
    <t>Autre 3</t>
  </si>
  <si>
    <t>Autre 4</t>
  </si>
  <si>
    <t>Autre 5</t>
  </si>
  <si>
    <t>Autre 6</t>
  </si>
  <si>
    <t>Flux de trésorerie de financement</t>
  </si>
  <si>
    <t>Flux de trésorerie net</t>
  </si>
  <si>
    <t>Cash Balance</t>
  </si>
  <si>
    <t>Balance</t>
  </si>
  <si>
    <t>Cash Balance - BEG</t>
  </si>
  <si>
    <t>Plus</t>
  </si>
  <si>
    <t>Checks</t>
  </si>
  <si>
    <t>Cash Balance Shortage</t>
  </si>
  <si>
    <t>Cash Balance Check</t>
  </si>
  <si>
    <t>cash check</t>
  </si>
  <si>
    <t>End of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</si>
</sst>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&quot;-  &quot;;&quot; &quot;@&quot; &quot;"/>
    <numFmt numFmtId="165" formatCode="dd\ mmm\ yy_);\(###0\);&quot;-  &quot;;&quot; &quot;@&quot; &quot;"/>
    <numFmt numFmtId="166" formatCode="#,##0_);\(#,##0\);&quot;-  &quot;;&quot; &quot;@"/>
    <numFmt numFmtId="167" formatCode="0.00_)%_);\(0.00\)%_);&quot;-  &quot;;&quot; &quot;@&quot; &quot;"/>
  </numFmts>
  <fonts count="19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</borders>
  <cellStyleXfs count="6">
    <xf numFmtId="164" fontId="0" fillId="0" borderId="0" applyFont="0" applyFill="0" applyBorder="0" applyProtection="0">
      <alignment vertical="top"/>
    </xf>
    <xf numFmtId="167" fontId="4" fillId="0" borderId="0" applyFont="0" applyFill="0" applyBorder="0" applyProtection="0">
      <alignment vertical="top"/>
    </xf>
    <xf numFmtId="165" fontId="4" fillId="0" borderId="0" applyFont="0" applyFill="0" applyBorder="0" applyProtection="0">
      <alignment vertical="top"/>
    </xf>
    <xf numFmtId="164" fontId="4" fillId="0" borderId="0" applyFont="0" applyFill="0" applyBorder="0" applyProtection="0">
      <alignment vertical="top"/>
    </xf>
    <xf numFmtId="164" fontId="4" fillId="0" borderId="0" applyFont="0" applyFill="0" applyBorder="0" applyProtection="0">
      <alignment vertical="top"/>
    </xf>
    <xf numFmtId="164" fontId="4" fillId="0" borderId="0" applyFont="0" applyFill="0" applyBorder="0" applyProtection="0">
      <alignment vertical="top"/>
    </xf>
  </cellStyleXfs>
  <cellXfs count="63">
    <xf numFmtId="164" fontId="0" fillId="0" borderId="0" xfId="0">
      <alignment vertical="top"/>
    </xf>
    <xf numFmtId="164" fontId="1" fillId="2" borderId="0" xfId="0" applyFont="1" applyFill="1">
      <alignment vertical="top"/>
    </xf>
    <xf numFmtId="164" fontId="2" fillId="2" borderId="0" xfId="0" applyFont="1" applyFill="1">
      <alignment vertical="top"/>
    </xf>
    <xf numFmtId="164" fontId="1" fillId="2" borderId="0" xfId="0" applyFont="1" applyFill="1" applyAlignment="1">
      <alignment horizontal="right"/>
    </xf>
    <xf numFmtId="164" fontId="3" fillId="2" borderId="0" xfId="0" applyFont="1" applyFill="1">
      <alignment vertical="top"/>
    </xf>
    <xf numFmtId="164" fontId="3" fillId="2" borderId="0" xfId="0" applyFont="1" applyFill="1" applyAlignment="1">
      <alignment horizontal="right"/>
    </xf>
    <xf numFmtId="165" fontId="5" fillId="2" borderId="0" xfId="2" applyFont="1" applyFill="1">
      <alignment vertical="top"/>
    </xf>
    <xf numFmtId="165" fontId="6" fillId="2" borderId="0" xfId="2" applyFont="1" applyFill="1">
      <alignment vertical="top"/>
    </xf>
    <xf numFmtId="164" fontId="7" fillId="2" borderId="1" xfId="0" applyFont="1" applyFill="1" applyBorder="1">
      <alignment vertical="top"/>
    </xf>
    <xf numFmtId="0" fontId="10" fillId="2" borderId="0" xfId="2" applyNumberFormat="1" applyFont="1" applyFill="1" applyAlignment="1">
      <alignment horizontal="center" vertical="top"/>
    </xf>
    <xf numFmtId="164" fontId="5" fillId="2" borderId="2" xfId="3" applyFont="1" applyFill="1" applyBorder="1">
      <alignment vertical="top"/>
    </xf>
    <xf numFmtId="164" fontId="5" fillId="2" borderId="0" xfId="3" applyFont="1" applyFill="1">
      <alignment vertical="top"/>
    </xf>
    <xf numFmtId="164" fontId="6" fillId="2" borderId="0" xfId="3" applyFont="1" applyFill="1">
      <alignment vertical="top"/>
    </xf>
    <xf numFmtId="164" fontId="5" fillId="2" borderId="0" xfId="3" applyFont="1" applyFill="1" applyAlignment="1">
      <alignment horizontal="right" vertical="top"/>
    </xf>
    <xf numFmtId="164" fontId="6" fillId="2" borderId="2" xfId="4" applyFont="1" applyFill="1" applyBorder="1" applyAlignment="1">
      <alignment horizontal="right" vertical="top"/>
    </xf>
    <xf numFmtId="166" fontId="6" fillId="2" borderId="2" xfId="3" applyNumberFormat="1" applyFont="1" applyFill="1" applyBorder="1">
      <alignment vertical="top"/>
    </xf>
    <xf numFmtId="164" fontId="6" fillId="2" borderId="2" xfId="3" applyFont="1" applyFill="1" applyBorder="1" applyAlignment="1">
      <alignment horizontal="right" vertical="top"/>
    </xf>
    <xf numFmtId="166" fontId="5" fillId="2" borderId="2" xfId="3" applyNumberFormat="1" applyFont="1" applyFill="1" applyBorder="1">
      <alignment vertical="top"/>
    </xf>
    <xf numFmtId="164" fontId="5" fillId="2" borderId="0" xfId="0" applyFont="1" applyFill="1">
      <alignment vertical="top"/>
    </xf>
    <xf numFmtId="164" fontId="7" fillId="0" borderId="0" xfId="0" applyFont="1" applyBorder="1">
      <alignment vertical="top"/>
    </xf>
    <xf numFmtId="164" fontId="7" fillId="0" borderId="0" xfId="0" applyFont="1" applyFill="1" applyBorder="1">
      <alignment vertical="top"/>
    </xf>
    <xf numFmtId="164" fontId="7" fillId="0" borderId="0" xfId="0" applyFont="1">
      <alignment vertical="top"/>
    </xf>
    <xf numFmtId="164" fontId="10" fillId="2" borderId="0" xfId="0" applyFont="1" applyFill="1">
      <alignment vertical="top"/>
    </xf>
    <xf numFmtId="164" fontId="7" fillId="0" borderId="0" xfId="0" applyFont="1" applyFill="1">
      <alignment vertical="top"/>
    </xf>
    <xf numFmtId="164" fontId="1" fillId="0" borderId="0" xfId="0" applyFont="1" applyFill="1">
      <alignment vertical="top"/>
    </xf>
    <xf numFmtId="164" fontId="1" fillId="0" borderId="0" xfId="0" applyFont="1">
      <alignment vertical="top"/>
    </xf>
    <xf numFmtId="164" fontId="8" fillId="0" borderId="0" xfId="0" applyFont="1">
      <alignment vertical="top"/>
    </xf>
    <xf numFmtId="164" fontId="12" fillId="0" borderId="0" xfId="0" applyFont="1">
      <alignment vertical="top"/>
    </xf>
    <xf numFmtId="164" fontId="12" fillId="0" borderId="0" xfId="0" applyFont="1" applyFill="1">
      <alignment vertical="top"/>
    </xf>
    <xf numFmtId="164" fontId="8" fillId="0" borderId="0" xfId="0" applyFont="1" applyFill="1">
      <alignment vertical="top"/>
    </xf>
    <xf numFmtId="164" fontId="13" fillId="0" borderId="0" xfId="0" applyFont="1">
      <alignment vertical="top"/>
    </xf>
    <xf numFmtId="164" fontId="14" fillId="0" borderId="0" xfId="0" applyFont="1" applyBorder="1">
      <alignment vertical="top"/>
    </xf>
    <xf numFmtId="164" fontId="14" fillId="0" borderId="3" xfId="0" applyFont="1" applyBorder="1">
      <alignment vertical="top"/>
    </xf>
    <xf numFmtId="164" fontId="15" fillId="0" borderId="3" xfId="0" applyFont="1" applyBorder="1">
      <alignment vertical="top"/>
    </xf>
    <xf numFmtId="164" fontId="14" fillId="3" borderId="0" xfId="0" applyFont="1" applyFill="1" applyBorder="1">
      <alignment vertical="top"/>
    </xf>
    <xf numFmtId="164" fontId="15" fillId="3" borderId="0" xfId="0" applyFont="1" applyFill="1" applyBorder="1">
      <alignment vertical="top"/>
    </xf>
    <xf numFmtId="164" fontId="14" fillId="0" borderId="0" xfId="0" applyFont="1" applyFill="1" applyBorder="1">
      <alignment vertical="top"/>
    </xf>
    <xf numFmtId="164" fontId="15" fillId="0" borderId="0" xfId="0" applyFont="1" applyFill="1" applyBorder="1">
      <alignment vertical="top"/>
    </xf>
    <xf numFmtId="164" fontId="14" fillId="0" borderId="0" xfId="0" applyFont="1" applyFill="1">
      <alignment vertical="top"/>
    </xf>
    <xf numFmtId="164" fontId="16" fillId="0" borderId="0" xfId="0" applyFont="1">
      <alignment vertical="top"/>
    </xf>
    <xf numFmtId="164" fontId="14" fillId="0" borderId="0" xfId="0" applyFont="1">
      <alignment vertical="top"/>
    </xf>
    <xf numFmtId="164" fontId="11" fillId="4" borderId="0" xfId="5" applyFont="1" applyFill="1">
      <alignment vertical="top"/>
    </xf>
    <xf numFmtId="164" fontId="16" fillId="0" borderId="0" xfId="0" applyFont="1" applyFill="1">
      <alignment vertical="top"/>
    </xf>
    <xf numFmtId="164" fontId="16" fillId="0" borderId="0" xfId="0" applyFont="1" applyBorder="1">
      <alignment vertical="top"/>
    </xf>
    <xf numFmtId="164" fontId="12" fillId="0" borderId="0" xfId="0" applyFont="1" applyBorder="1">
      <alignment vertical="top"/>
    </xf>
    <xf numFmtId="164" fontId="7" fillId="5" borderId="0" xfId="0" applyFont="1" applyFill="1" applyBorder="1">
      <alignment vertical="top"/>
    </xf>
    <xf numFmtId="167" fontId="1" fillId="0" borderId="0" xfId="1" applyFont="1">
      <alignment vertical="top"/>
    </xf>
    <xf numFmtId="164" fontId="7" fillId="6" borderId="0" xfId="0" applyFont="1" applyFill="1">
      <alignment vertical="top"/>
    </xf>
    <xf numFmtId="164" fontId="17" fillId="6" borderId="0" xfId="0" applyFont="1" applyFill="1">
      <alignment vertical="top"/>
    </xf>
    <xf numFmtId="164" fontId="8" fillId="7" borderId="0" xfId="0" applyFont="1" applyFill="1">
      <alignment vertical="top"/>
    </xf>
    <xf numFmtId="164" fontId="12" fillId="7" borderId="0" xfId="0" applyFont="1" applyFill="1">
      <alignment vertical="top"/>
    </xf>
    <xf numFmtId="164" fontId="16" fillId="7" borderId="0" xfId="0" applyFont="1" applyFill="1">
      <alignment vertical="top"/>
    </xf>
    <xf numFmtId="164" fontId="16" fillId="7" borderId="0" xfId="0" applyFont="1" applyFill="1" applyBorder="1">
      <alignment vertical="top"/>
    </xf>
    <xf numFmtId="165" fontId="8" fillId="7" borderId="0" xfId="2" applyFont="1" applyFill="1">
      <alignment vertical="top"/>
    </xf>
    <xf numFmtId="165" fontId="9" fillId="7" borderId="0" xfId="2" applyFont="1" applyFill="1">
      <alignment vertical="top"/>
    </xf>
    <xf numFmtId="164" fontId="9" fillId="0" borderId="4" xfId="0" applyFont="1" applyFill="1" applyBorder="1">
      <alignment vertical="top"/>
    </xf>
    <xf numFmtId="164" fontId="9" fillId="0" borderId="4" xfId="0" applyFont="1" applyBorder="1">
      <alignment vertical="top"/>
    </xf>
    <xf numFmtId="164" fontId="9" fillId="0" borderId="0" xfId="0" applyFont="1" applyFill="1" applyBorder="1">
      <alignment vertical="top"/>
    </xf>
    <xf numFmtId="164" fontId="9" fillId="0" borderId="0" xfId="0" applyFont="1" applyBorder="1">
      <alignment vertical="top"/>
    </xf>
    <xf numFmtId="164" fontId="13" fillId="0" borderId="0" xfId="0" applyFont="1" applyBorder="1" applyAlignment="1">
      <alignment horizontal="right" vertical="top"/>
    </xf>
    <xf numFmtId="164" fontId="9" fillId="0" borderId="5" xfId="0" applyFont="1" applyFill="1" applyBorder="1">
      <alignment vertical="top"/>
    </xf>
    <xf numFmtId="164" fontId="9" fillId="0" borderId="5" xfId="0" applyFont="1" applyBorder="1">
      <alignment vertical="top"/>
    </xf>
    <xf numFmtId="164" fontId="9" fillId="8" borderId="5" xfId="0" applyFont="1" applyFill="1" applyBorder="1">
      <alignment vertical="top"/>
    </xf>
  </cellXfs>
  <cellStyles count="6">
    <cellStyle name="Comma 15" xfId="4" xr:uid="{687F072A-411E-4AC5-A972-D77E15F7481F}"/>
    <cellStyle name="DateShort" xfId="2" xr:uid="{6F61BA0E-98D3-4F98-B46F-57C179ABA805}"/>
    <cellStyle name="Normal" xfId="0" builtinId="0"/>
    <cellStyle name="Normal 14" xfId="5" xr:uid="{3A280FAF-E75C-4193-9D79-8E3203BE904A}"/>
    <cellStyle name="Normal 15" xfId="3" xr:uid="{7087FC6F-C73D-417E-8098-99CD64A16DD1}"/>
    <cellStyle name="Pourcentage" xfId="1" builtinId="5"/>
  </cellStyles>
  <dxfs count="1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28F65-395E-48D0-B3C1-B7B70A2BA987}">
  <sheetPr codeName="Sheet24">
    <tabColor rgb="FF00B050"/>
  </sheetPr>
  <dimension ref="A1:AH169"/>
  <sheetViews>
    <sheetView showGridLines="0" tabSelected="1" zoomScale="85" zoomScaleNormal="85" workbookViewId="0">
      <pane xSplit="8" ySplit="6" topLeftCell="I30" activePane="bottomRight" state="frozen"/>
      <selection pane="bottomRight" activeCell="J162" sqref="J162"/>
      <selection pane="bottomLeft" activeCell="E28" sqref="E28"/>
      <selection pane="topRight" activeCell="E28" sqref="E28"/>
    </sheetView>
  </sheetViews>
  <sheetFormatPr defaultColWidth="0" defaultRowHeight="13.9" outlineLevelRow="1"/>
  <cols>
    <col min="1" max="4" width="1.28515625" style="21" customWidth="1"/>
    <col min="5" max="5" width="45" style="21" customWidth="1"/>
    <col min="6" max="6" width="13.42578125" style="21" customWidth="1"/>
    <col min="7" max="7" width="10.7109375" style="21" customWidth="1"/>
    <col min="8" max="8" width="15" style="21" bestFit="1" customWidth="1"/>
    <col min="9" max="9" width="3.42578125" style="21" customWidth="1"/>
    <col min="10" max="34" width="14.28515625" style="21" customWidth="1"/>
    <col min="35" max="16384" width="8.85546875" style="23" hidden="1"/>
  </cols>
  <sheetData>
    <row r="1" spans="1:34" s="1" customFormat="1">
      <c r="C1" s="2"/>
      <c r="D1" s="3"/>
    </row>
    <row r="2" spans="1:34" s="4" customFormat="1">
      <c r="D2" s="5"/>
    </row>
    <row r="3" spans="1:34" s="6" customFormat="1">
      <c r="C3" s="7"/>
      <c r="E3" s="6" t="s">
        <v>0</v>
      </c>
      <c r="F3" s="8">
        <f>F115</f>
        <v>0</v>
      </c>
      <c r="G3" s="6" t="str">
        <f>G115</f>
        <v>check</v>
      </c>
      <c r="J3" s="53">
        <v>45292</v>
      </c>
      <c r="K3" s="6">
        <f>J4 + 1</f>
        <v>45658</v>
      </c>
      <c r="L3" s="6">
        <f t="shared" ref="L3:AH3" si="0">K4 + 1</f>
        <v>46023</v>
      </c>
      <c r="M3" s="6">
        <f t="shared" si="0"/>
        <v>46388</v>
      </c>
      <c r="N3" s="6">
        <f t="shared" si="0"/>
        <v>46753</v>
      </c>
      <c r="O3" s="6">
        <f t="shared" si="0"/>
        <v>47119</v>
      </c>
      <c r="P3" s="6">
        <f t="shared" si="0"/>
        <v>47484</v>
      </c>
      <c r="Q3" s="6">
        <f t="shared" si="0"/>
        <v>47849</v>
      </c>
      <c r="R3" s="6">
        <f t="shared" si="0"/>
        <v>48214</v>
      </c>
      <c r="S3" s="6">
        <f t="shared" si="0"/>
        <v>48580</v>
      </c>
      <c r="T3" s="6">
        <f t="shared" si="0"/>
        <v>48945</v>
      </c>
      <c r="U3" s="6">
        <f t="shared" si="0"/>
        <v>49310</v>
      </c>
      <c r="V3" s="6">
        <f t="shared" si="0"/>
        <v>49675</v>
      </c>
      <c r="W3" s="6">
        <f t="shared" si="0"/>
        <v>50041</v>
      </c>
      <c r="X3" s="6">
        <f t="shared" si="0"/>
        <v>50406</v>
      </c>
      <c r="Y3" s="6">
        <f t="shared" si="0"/>
        <v>50771</v>
      </c>
      <c r="Z3" s="6">
        <f t="shared" si="0"/>
        <v>51136</v>
      </c>
      <c r="AA3" s="6">
        <f t="shared" si="0"/>
        <v>51502</v>
      </c>
      <c r="AB3" s="6">
        <f t="shared" si="0"/>
        <v>51867</v>
      </c>
      <c r="AC3" s="6">
        <f t="shared" si="0"/>
        <v>52232</v>
      </c>
      <c r="AD3" s="6">
        <f t="shared" si="0"/>
        <v>52597</v>
      </c>
      <c r="AE3" s="6">
        <f t="shared" si="0"/>
        <v>52963</v>
      </c>
      <c r="AF3" s="6">
        <f t="shared" si="0"/>
        <v>53328</v>
      </c>
      <c r="AG3" s="6">
        <f t="shared" si="0"/>
        <v>53693</v>
      </c>
      <c r="AH3" s="6">
        <f t="shared" si="0"/>
        <v>54058</v>
      </c>
    </row>
    <row r="4" spans="1:34" s="6" customFormat="1">
      <c r="C4" s="7"/>
      <c r="E4" s="6" t="s">
        <v>1</v>
      </c>
      <c r="F4" s="8">
        <f>F167</f>
        <v>0</v>
      </c>
      <c r="G4" s="6" t="str">
        <f>G167</f>
        <v>cash check</v>
      </c>
      <c r="J4" s="54">
        <f>DATE(YEAR(J3), 12, 31)</f>
        <v>45657</v>
      </c>
      <c r="K4" s="6">
        <f>DATE(YEAR(K3) + 1, MONTH(K3), DAY(K3) - 1)</f>
        <v>46022</v>
      </c>
      <c r="L4" s="6">
        <f t="shared" ref="L4:AH4" si="1">DATE(YEAR(L3) + 1, MONTH(L3), DAY(L3) - 1)</f>
        <v>46387</v>
      </c>
      <c r="M4" s="6">
        <f t="shared" si="1"/>
        <v>46752</v>
      </c>
      <c r="N4" s="6">
        <f t="shared" si="1"/>
        <v>47118</v>
      </c>
      <c r="O4" s="6">
        <f t="shared" si="1"/>
        <v>47483</v>
      </c>
      <c r="P4" s="6">
        <f t="shared" si="1"/>
        <v>47848</v>
      </c>
      <c r="Q4" s="6">
        <f t="shared" si="1"/>
        <v>48213</v>
      </c>
      <c r="R4" s="6">
        <f t="shared" si="1"/>
        <v>48579</v>
      </c>
      <c r="S4" s="6">
        <f t="shared" si="1"/>
        <v>48944</v>
      </c>
      <c r="T4" s="6">
        <f t="shared" si="1"/>
        <v>49309</v>
      </c>
      <c r="U4" s="6">
        <f t="shared" si="1"/>
        <v>49674</v>
      </c>
      <c r="V4" s="6">
        <f t="shared" si="1"/>
        <v>50040</v>
      </c>
      <c r="W4" s="6">
        <f t="shared" si="1"/>
        <v>50405</v>
      </c>
      <c r="X4" s="6">
        <f t="shared" si="1"/>
        <v>50770</v>
      </c>
      <c r="Y4" s="6">
        <f t="shared" si="1"/>
        <v>51135</v>
      </c>
      <c r="Z4" s="6">
        <f t="shared" si="1"/>
        <v>51501</v>
      </c>
      <c r="AA4" s="6">
        <f t="shared" si="1"/>
        <v>51866</v>
      </c>
      <c r="AB4" s="6">
        <f t="shared" si="1"/>
        <v>52231</v>
      </c>
      <c r="AC4" s="6">
        <f t="shared" si="1"/>
        <v>52596</v>
      </c>
      <c r="AD4" s="6">
        <f t="shared" si="1"/>
        <v>52962</v>
      </c>
      <c r="AE4" s="6">
        <f t="shared" si="1"/>
        <v>53327</v>
      </c>
      <c r="AF4" s="6">
        <f t="shared" si="1"/>
        <v>53692</v>
      </c>
      <c r="AG4" s="6">
        <f t="shared" si="1"/>
        <v>54057</v>
      </c>
      <c r="AH4" s="6">
        <f t="shared" si="1"/>
        <v>54423</v>
      </c>
    </row>
    <row r="5" spans="1:34" s="6" customFormat="1">
      <c r="C5" s="7"/>
      <c r="E5" s="6" t="s">
        <v>2</v>
      </c>
      <c r="J5" s="9">
        <f>YEAR(J4)</f>
        <v>2024</v>
      </c>
      <c r="K5" s="9">
        <f t="shared" ref="K5:AH5" si="2">YEAR(K4)</f>
        <v>2025</v>
      </c>
      <c r="L5" s="9">
        <f t="shared" si="2"/>
        <v>2026</v>
      </c>
      <c r="M5" s="9">
        <f t="shared" si="2"/>
        <v>2027</v>
      </c>
      <c r="N5" s="9">
        <f t="shared" si="2"/>
        <v>2028</v>
      </c>
      <c r="O5" s="9">
        <f t="shared" si="2"/>
        <v>2029</v>
      </c>
      <c r="P5" s="9">
        <f t="shared" si="2"/>
        <v>2030</v>
      </c>
      <c r="Q5" s="9">
        <f t="shared" si="2"/>
        <v>2031</v>
      </c>
      <c r="R5" s="9">
        <f t="shared" si="2"/>
        <v>2032</v>
      </c>
      <c r="S5" s="9">
        <f t="shared" si="2"/>
        <v>2033</v>
      </c>
      <c r="T5" s="9">
        <f t="shared" si="2"/>
        <v>2034</v>
      </c>
      <c r="U5" s="9">
        <f t="shared" si="2"/>
        <v>2035</v>
      </c>
      <c r="V5" s="9">
        <f t="shared" si="2"/>
        <v>2036</v>
      </c>
      <c r="W5" s="9">
        <f t="shared" si="2"/>
        <v>2037</v>
      </c>
      <c r="X5" s="9">
        <f t="shared" si="2"/>
        <v>2038</v>
      </c>
      <c r="Y5" s="9">
        <f t="shared" si="2"/>
        <v>2039</v>
      </c>
      <c r="Z5" s="9">
        <f t="shared" si="2"/>
        <v>2040</v>
      </c>
      <c r="AA5" s="9">
        <f t="shared" si="2"/>
        <v>2041</v>
      </c>
      <c r="AB5" s="9">
        <f t="shared" si="2"/>
        <v>2042</v>
      </c>
      <c r="AC5" s="9">
        <f t="shared" si="2"/>
        <v>2043</v>
      </c>
      <c r="AD5" s="9">
        <f t="shared" si="2"/>
        <v>2044</v>
      </c>
      <c r="AE5" s="9">
        <f t="shared" si="2"/>
        <v>2045</v>
      </c>
      <c r="AF5" s="9">
        <f t="shared" si="2"/>
        <v>2046</v>
      </c>
      <c r="AG5" s="9">
        <f t="shared" si="2"/>
        <v>2047</v>
      </c>
      <c r="AH5" s="9">
        <f t="shared" si="2"/>
        <v>2048</v>
      </c>
    </row>
    <row r="6" spans="1:34" s="18" customFormat="1">
      <c r="A6" s="10"/>
      <c r="B6" s="11"/>
      <c r="C6" s="12"/>
      <c r="D6" s="13"/>
      <c r="E6" s="11"/>
      <c r="F6" s="14" t="s">
        <v>3</v>
      </c>
      <c r="G6" s="15" t="s">
        <v>4</v>
      </c>
      <c r="H6" s="16" t="s">
        <v>5</v>
      </c>
      <c r="I6" s="16"/>
      <c r="J6" s="17">
        <v>1</v>
      </c>
      <c r="K6" s="17">
        <v>2</v>
      </c>
      <c r="L6" s="17">
        <v>3</v>
      </c>
      <c r="M6" s="17">
        <v>4</v>
      </c>
      <c r="N6" s="17">
        <v>5</v>
      </c>
      <c r="O6" s="17">
        <v>6</v>
      </c>
      <c r="P6" s="17">
        <v>7</v>
      </c>
      <c r="Q6" s="17">
        <v>8</v>
      </c>
      <c r="R6" s="17">
        <v>9</v>
      </c>
      <c r="S6" s="17">
        <v>10</v>
      </c>
      <c r="T6" s="17">
        <v>11</v>
      </c>
      <c r="U6" s="17">
        <v>12</v>
      </c>
      <c r="V6" s="17">
        <v>13</v>
      </c>
      <c r="W6" s="17">
        <v>14</v>
      </c>
      <c r="X6" s="17">
        <v>15</v>
      </c>
      <c r="Y6" s="17">
        <v>16</v>
      </c>
      <c r="Z6" s="17">
        <v>17</v>
      </c>
      <c r="AA6" s="17">
        <v>18</v>
      </c>
      <c r="AB6" s="17">
        <v>19</v>
      </c>
      <c r="AC6" s="17">
        <v>20</v>
      </c>
      <c r="AD6" s="17">
        <v>21</v>
      </c>
      <c r="AE6" s="17">
        <v>22</v>
      </c>
      <c r="AF6" s="17">
        <v>23</v>
      </c>
      <c r="AG6" s="17">
        <v>24</v>
      </c>
      <c r="AH6" s="17">
        <v>25</v>
      </c>
    </row>
    <row r="7" spans="1:34" s="21" customForma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21" customFormat="1">
      <c r="B8" s="22" t="s">
        <v>6</v>
      </c>
      <c r="C8" s="18"/>
      <c r="D8" s="18"/>
      <c r="E8" s="18"/>
      <c r="F8" s="18"/>
      <c r="G8" s="18"/>
      <c r="H8" s="18"/>
    </row>
    <row r="9" spans="1:34" s="21" customFormat="1"/>
    <row r="10" spans="1:34" s="21" customFormat="1">
      <c r="A10" s="23"/>
      <c r="E10" s="49" t="s">
        <v>7</v>
      </c>
      <c r="F10" s="26" t="s">
        <v>8</v>
      </c>
      <c r="G10" s="26" t="s">
        <v>9</v>
      </c>
      <c r="H10" s="27">
        <f xml:space="preserve"> SUM(J10:AH10)</f>
        <v>0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</row>
    <row r="11" spans="1:34" s="21" customFormat="1">
      <c r="A11" s="23"/>
      <c r="E11" s="49" t="s">
        <v>10</v>
      </c>
      <c r="F11" s="26" t="s">
        <v>8</v>
      </c>
      <c r="G11" s="26" t="s">
        <v>9</v>
      </c>
      <c r="H11" s="27">
        <f xml:space="preserve"> SUM(J11:AH11)</f>
        <v>0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</row>
    <row r="12" spans="1:34" s="21" customFormat="1">
      <c r="A12" s="23"/>
      <c r="E12" s="49" t="s">
        <v>11</v>
      </c>
      <c r="F12" s="26" t="s">
        <v>8</v>
      </c>
      <c r="G12" s="26" t="s">
        <v>9</v>
      </c>
      <c r="H12" s="27">
        <f xml:space="preserve"> SUM(J12:AH12)</f>
        <v>0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</row>
    <row r="13" spans="1:34" s="21" customFormat="1">
      <c r="A13" s="23"/>
      <c r="E13" s="49" t="s">
        <v>12</v>
      </c>
      <c r="F13" s="26" t="s">
        <v>8</v>
      </c>
      <c r="G13" s="26" t="s">
        <v>9</v>
      </c>
      <c r="H13" s="27">
        <f t="shared" ref="H13:H29" si="3" xml:space="preserve"> SUM(J13:AH13)</f>
        <v>0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</row>
    <row r="14" spans="1:34" s="21" customFormat="1" hidden="1" outlineLevel="1">
      <c r="A14" s="23"/>
      <c r="E14" s="49" t="s">
        <v>13</v>
      </c>
      <c r="F14" s="26" t="s">
        <v>8</v>
      </c>
      <c r="G14" s="26" t="s">
        <v>9</v>
      </c>
      <c r="H14" s="27">
        <f t="shared" si="3"/>
        <v>0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</row>
    <row r="15" spans="1:34" s="21" customFormat="1" hidden="1" outlineLevel="1">
      <c r="A15" s="23"/>
      <c r="E15" s="49" t="s">
        <v>14</v>
      </c>
      <c r="F15" s="26" t="s">
        <v>8</v>
      </c>
      <c r="G15" s="26" t="s">
        <v>9</v>
      </c>
      <c r="H15" s="27">
        <f t="shared" si="3"/>
        <v>0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</row>
    <row r="16" spans="1:34" s="21" customFormat="1" hidden="1" outlineLevel="1">
      <c r="A16" s="23"/>
      <c r="E16" s="49" t="s">
        <v>15</v>
      </c>
      <c r="F16" s="26" t="s">
        <v>8</v>
      </c>
      <c r="G16" s="26" t="s">
        <v>9</v>
      </c>
      <c r="H16" s="27">
        <f t="shared" si="3"/>
        <v>0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</row>
    <row r="17" spans="1:34" s="21" customFormat="1" hidden="1" outlineLevel="1">
      <c r="A17" s="23"/>
      <c r="E17" s="49" t="s">
        <v>16</v>
      </c>
      <c r="F17" s="26" t="s">
        <v>8</v>
      </c>
      <c r="G17" s="26" t="s">
        <v>9</v>
      </c>
      <c r="H17" s="27">
        <f t="shared" si="3"/>
        <v>0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</row>
    <row r="18" spans="1:34" s="21" customFormat="1" hidden="1" outlineLevel="1">
      <c r="A18" s="23"/>
      <c r="E18" s="49" t="s">
        <v>17</v>
      </c>
      <c r="F18" s="26" t="s">
        <v>8</v>
      </c>
      <c r="G18" s="26" t="s">
        <v>9</v>
      </c>
      <c r="H18" s="27">
        <f t="shared" si="3"/>
        <v>0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</row>
    <row r="19" spans="1:34" s="21" customFormat="1" hidden="1" outlineLevel="1">
      <c r="A19" s="23"/>
      <c r="E19" s="49" t="s">
        <v>18</v>
      </c>
      <c r="F19" s="26" t="s">
        <v>8</v>
      </c>
      <c r="G19" s="26" t="s">
        <v>9</v>
      </c>
      <c r="H19" s="27">
        <f t="shared" si="3"/>
        <v>0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</row>
    <row r="20" spans="1:34" s="21" customFormat="1" hidden="1" outlineLevel="1">
      <c r="A20" s="23"/>
      <c r="E20" s="49" t="s">
        <v>19</v>
      </c>
      <c r="F20" s="26" t="s">
        <v>8</v>
      </c>
      <c r="G20" s="26" t="s">
        <v>9</v>
      </c>
      <c r="H20" s="27">
        <f t="shared" si="3"/>
        <v>0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</row>
    <row r="21" spans="1:34" s="21" customFormat="1" hidden="1" outlineLevel="1">
      <c r="A21" s="23"/>
      <c r="E21" s="49" t="s">
        <v>20</v>
      </c>
      <c r="F21" s="26" t="s">
        <v>8</v>
      </c>
      <c r="G21" s="26" t="s">
        <v>9</v>
      </c>
      <c r="H21" s="27">
        <f t="shared" si="3"/>
        <v>0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</row>
    <row r="22" spans="1:34" s="21" customFormat="1" hidden="1" outlineLevel="1">
      <c r="A22" s="23"/>
      <c r="E22" s="49" t="s">
        <v>21</v>
      </c>
      <c r="F22" s="26" t="s">
        <v>8</v>
      </c>
      <c r="G22" s="26" t="s">
        <v>9</v>
      </c>
      <c r="H22" s="27">
        <f t="shared" si="3"/>
        <v>0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</row>
    <row r="23" spans="1:34" s="21" customFormat="1" hidden="1" outlineLevel="1">
      <c r="A23" s="23"/>
      <c r="E23" s="49" t="s">
        <v>22</v>
      </c>
      <c r="F23" s="26" t="s">
        <v>8</v>
      </c>
      <c r="G23" s="26" t="s">
        <v>9</v>
      </c>
      <c r="H23" s="27">
        <f t="shared" si="3"/>
        <v>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</row>
    <row r="24" spans="1:34" s="21" customFormat="1" hidden="1" outlineLevel="1">
      <c r="A24" s="23"/>
      <c r="E24" s="49" t="s">
        <v>23</v>
      </c>
      <c r="F24" s="26" t="s">
        <v>8</v>
      </c>
      <c r="G24" s="26" t="s">
        <v>9</v>
      </c>
      <c r="H24" s="27">
        <f t="shared" si="3"/>
        <v>0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</row>
    <row r="25" spans="1:34" s="21" customFormat="1" hidden="1" outlineLevel="1">
      <c r="A25" s="23"/>
      <c r="E25" s="49" t="s">
        <v>24</v>
      </c>
      <c r="F25" s="26" t="s">
        <v>8</v>
      </c>
      <c r="G25" s="26" t="s">
        <v>9</v>
      </c>
      <c r="H25" s="27">
        <f t="shared" si="3"/>
        <v>0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</row>
    <row r="26" spans="1:34" s="21" customFormat="1" hidden="1" outlineLevel="1">
      <c r="A26" s="23"/>
      <c r="E26" s="49" t="s">
        <v>25</v>
      </c>
      <c r="F26" s="26" t="s">
        <v>8</v>
      </c>
      <c r="G26" s="26" t="s">
        <v>9</v>
      </c>
      <c r="H26" s="27">
        <f t="shared" si="3"/>
        <v>0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</row>
    <row r="27" spans="1:34" s="21" customFormat="1" hidden="1" outlineLevel="1">
      <c r="A27" s="23"/>
      <c r="E27" s="49" t="s">
        <v>26</v>
      </c>
      <c r="F27" s="26" t="s">
        <v>8</v>
      </c>
      <c r="G27" s="26" t="s">
        <v>9</v>
      </c>
      <c r="H27" s="27">
        <f t="shared" si="3"/>
        <v>0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</row>
    <row r="28" spans="1:34" s="21" customFormat="1" hidden="1" outlineLevel="1">
      <c r="A28" s="23"/>
      <c r="E28" s="49" t="s">
        <v>27</v>
      </c>
      <c r="F28" s="26" t="s">
        <v>8</v>
      </c>
      <c r="G28" s="26" t="s">
        <v>9</v>
      </c>
      <c r="H28" s="27">
        <f t="shared" si="3"/>
        <v>0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</row>
    <row r="29" spans="1:34" s="21" customFormat="1" hidden="1" outlineLevel="1">
      <c r="A29" s="23"/>
      <c r="E29" s="49" t="s">
        <v>28</v>
      </c>
      <c r="F29" s="26" t="s">
        <v>8</v>
      </c>
      <c r="G29" s="26" t="s">
        <v>9</v>
      </c>
      <c r="H29" s="27">
        <f t="shared" si="3"/>
        <v>0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</row>
    <row r="30" spans="1:34" s="21" customFormat="1" ht="4.9000000000000004" customHeight="1" collapsed="1">
      <c r="A30" s="23"/>
    </row>
    <row r="31" spans="1:34">
      <c r="C31" s="31"/>
      <c r="D31" s="31"/>
      <c r="E31" s="32" t="s">
        <v>29</v>
      </c>
      <c r="F31" s="32"/>
      <c r="G31" s="32" t="s">
        <v>9</v>
      </c>
      <c r="H31" s="33">
        <f xml:space="preserve"> SUM(J31:AH31)</f>
        <v>0</v>
      </c>
      <c r="I31" s="32"/>
      <c r="J31" s="32">
        <f t="shared" ref="J31:AH31" si="4">SUM( J10:J30)</f>
        <v>0</v>
      </c>
      <c r="K31" s="32">
        <f t="shared" si="4"/>
        <v>0</v>
      </c>
      <c r="L31" s="32">
        <f t="shared" si="4"/>
        <v>0</v>
      </c>
      <c r="M31" s="32">
        <f t="shared" si="4"/>
        <v>0</v>
      </c>
      <c r="N31" s="32">
        <f t="shared" si="4"/>
        <v>0</v>
      </c>
      <c r="O31" s="32">
        <f t="shared" si="4"/>
        <v>0</v>
      </c>
      <c r="P31" s="32">
        <f t="shared" si="4"/>
        <v>0</v>
      </c>
      <c r="Q31" s="32">
        <f t="shared" si="4"/>
        <v>0</v>
      </c>
      <c r="R31" s="32">
        <f t="shared" si="4"/>
        <v>0</v>
      </c>
      <c r="S31" s="32">
        <f t="shared" si="4"/>
        <v>0</v>
      </c>
      <c r="T31" s="32">
        <f t="shared" si="4"/>
        <v>0</v>
      </c>
      <c r="U31" s="32">
        <f t="shared" si="4"/>
        <v>0</v>
      </c>
      <c r="V31" s="32">
        <f t="shared" si="4"/>
        <v>0</v>
      </c>
      <c r="W31" s="32">
        <f t="shared" si="4"/>
        <v>0</v>
      </c>
      <c r="X31" s="32">
        <f t="shared" si="4"/>
        <v>0</v>
      </c>
      <c r="Y31" s="32">
        <f t="shared" si="4"/>
        <v>0</v>
      </c>
      <c r="Z31" s="32">
        <f t="shared" si="4"/>
        <v>0</v>
      </c>
      <c r="AA31" s="32">
        <f t="shared" si="4"/>
        <v>0</v>
      </c>
      <c r="AB31" s="32">
        <f t="shared" si="4"/>
        <v>0</v>
      </c>
      <c r="AC31" s="32">
        <f t="shared" si="4"/>
        <v>0</v>
      </c>
      <c r="AD31" s="32">
        <f t="shared" si="4"/>
        <v>0</v>
      </c>
      <c r="AE31" s="32">
        <f t="shared" si="4"/>
        <v>0</v>
      </c>
      <c r="AF31" s="32">
        <f t="shared" si="4"/>
        <v>0</v>
      </c>
      <c r="AG31" s="32">
        <f t="shared" si="4"/>
        <v>0</v>
      </c>
      <c r="AH31" s="32">
        <f t="shared" si="4"/>
        <v>0</v>
      </c>
    </row>
    <row r="32" spans="1:34">
      <c r="E32" s="26"/>
      <c r="H32" s="27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s="21" customFormat="1">
      <c r="A33" s="23"/>
      <c r="E33" s="49" t="s">
        <v>7</v>
      </c>
      <c r="F33" s="26" t="s">
        <v>8</v>
      </c>
      <c r="G33" s="26" t="s">
        <v>9</v>
      </c>
      <c r="H33" s="27">
        <f xml:space="preserve"> SUM(J33:AH33)</f>
        <v>0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</row>
    <row r="34" spans="1:34" s="21" customFormat="1">
      <c r="A34" s="23"/>
      <c r="E34" s="49" t="s">
        <v>10</v>
      </c>
      <c r="F34" s="26" t="s">
        <v>8</v>
      </c>
      <c r="G34" s="26" t="s">
        <v>9</v>
      </c>
      <c r="H34" s="27">
        <f xml:space="preserve"> SUM(J34:AH34)</f>
        <v>0</v>
      </c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</row>
    <row r="35" spans="1:34" s="21" customFormat="1">
      <c r="A35" s="23"/>
      <c r="E35" s="49" t="s">
        <v>11</v>
      </c>
      <c r="F35" s="26" t="s">
        <v>8</v>
      </c>
      <c r="G35" s="26" t="s">
        <v>9</v>
      </c>
      <c r="H35" s="27">
        <f xml:space="preserve"> SUM(J35:AH35)</f>
        <v>0</v>
      </c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</row>
    <row r="36" spans="1:34" s="21" customFormat="1">
      <c r="A36" s="23"/>
      <c r="E36" s="49" t="s">
        <v>12</v>
      </c>
      <c r="F36" s="26" t="s">
        <v>8</v>
      </c>
      <c r="G36" s="26" t="s">
        <v>9</v>
      </c>
      <c r="H36" s="27">
        <f t="shared" ref="H36:H52" si="5" xml:space="preserve"> SUM(J36:AH36)</f>
        <v>0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</row>
    <row r="37" spans="1:34" s="21" customFormat="1" hidden="1" outlineLevel="1">
      <c r="A37" s="23"/>
      <c r="E37" s="49" t="s">
        <v>13</v>
      </c>
      <c r="F37" s="26" t="s">
        <v>8</v>
      </c>
      <c r="G37" s="26" t="s">
        <v>9</v>
      </c>
      <c r="H37" s="27">
        <f t="shared" si="5"/>
        <v>0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</row>
    <row r="38" spans="1:34" s="21" customFormat="1" hidden="1" outlineLevel="1">
      <c r="A38" s="23"/>
      <c r="E38" s="49" t="s">
        <v>14</v>
      </c>
      <c r="F38" s="26" t="s">
        <v>8</v>
      </c>
      <c r="G38" s="26" t="s">
        <v>9</v>
      </c>
      <c r="H38" s="27">
        <f t="shared" si="5"/>
        <v>0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</row>
    <row r="39" spans="1:34" s="21" customFormat="1" hidden="1" outlineLevel="1">
      <c r="A39" s="23"/>
      <c r="E39" s="49" t="s">
        <v>15</v>
      </c>
      <c r="F39" s="26" t="s">
        <v>8</v>
      </c>
      <c r="G39" s="26" t="s">
        <v>9</v>
      </c>
      <c r="H39" s="27">
        <f t="shared" si="5"/>
        <v>0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</row>
    <row r="40" spans="1:34" s="21" customFormat="1" hidden="1" outlineLevel="1">
      <c r="A40" s="23"/>
      <c r="E40" s="49" t="s">
        <v>16</v>
      </c>
      <c r="F40" s="26" t="s">
        <v>8</v>
      </c>
      <c r="G40" s="26" t="s">
        <v>9</v>
      </c>
      <c r="H40" s="27">
        <f t="shared" si="5"/>
        <v>0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</row>
    <row r="41" spans="1:34" s="21" customFormat="1" hidden="1" outlineLevel="1">
      <c r="A41" s="23"/>
      <c r="E41" s="49" t="s">
        <v>17</v>
      </c>
      <c r="F41" s="26" t="s">
        <v>8</v>
      </c>
      <c r="G41" s="26" t="s">
        <v>9</v>
      </c>
      <c r="H41" s="27">
        <f t="shared" si="5"/>
        <v>0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</row>
    <row r="42" spans="1:34" s="21" customFormat="1" hidden="1" outlineLevel="1">
      <c r="A42" s="23"/>
      <c r="E42" s="49" t="s">
        <v>18</v>
      </c>
      <c r="F42" s="26" t="s">
        <v>8</v>
      </c>
      <c r="G42" s="26" t="s">
        <v>9</v>
      </c>
      <c r="H42" s="27">
        <f t="shared" si="5"/>
        <v>0</v>
      </c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</row>
    <row r="43" spans="1:34" s="21" customFormat="1" hidden="1" outlineLevel="1">
      <c r="A43" s="23"/>
      <c r="E43" s="49" t="s">
        <v>19</v>
      </c>
      <c r="F43" s="26" t="s">
        <v>8</v>
      </c>
      <c r="G43" s="26" t="s">
        <v>9</v>
      </c>
      <c r="H43" s="27">
        <f t="shared" si="5"/>
        <v>0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</row>
    <row r="44" spans="1:34" s="21" customFormat="1" hidden="1" outlineLevel="1">
      <c r="A44" s="23"/>
      <c r="E44" s="49" t="s">
        <v>20</v>
      </c>
      <c r="F44" s="26" t="s">
        <v>8</v>
      </c>
      <c r="G44" s="26" t="s">
        <v>9</v>
      </c>
      <c r="H44" s="27">
        <f t="shared" si="5"/>
        <v>0</v>
      </c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</row>
    <row r="45" spans="1:34" s="21" customFormat="1" hidden="1" outlineLevel="1">
      <c r="A45" s="23"/>
      <c r="E45" s="49" t="s">
        <v>21</v>
      </c>
      <c r="F45" s="26" t="s">
        <v>8</v>
      </c>
      <c r="G45" s="26" t="s">
        <v>9</v>
      </c>
      <c r="H45" s="27">
        <f t="shared" si="5"/>
        <v>0</v>
      </c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s="21" customFormat="1" hidden="1" outlineLevel="1">
      <c r="A46" s="23"/>
      <c r="E46" s="49" t="s">
        <v>22</v>
      </c>
      <c r="F46" s="26" t="s">
        <v>8</v>
      </c>
      <c r="G46" s="26" t="s">
        <v>9</v>
      </c>
      <c r="H46" s="27">
        <f t="shared" si="5"/>
        <v>0</v>
      </c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</row>
    <row r="47" spans="1:34" s="21" customFormat="1" hidden="1" outlineLevel="1">
      <c r="A47" s="23"/>
      <c r="E47" s="49" t="s">
        <v>23</v>
      </c>
      <c r="F47" s="26" t="s">
        <v>8</v>
      </c>
      <c r="G47" s="26" t="s">
        <v>9</v>
      </c>
      <c r="H47" s="27">
        <f t="shared" si="5"/>
        <v>0</v>
      </c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</row>
    <row r="48" spans="1:34" s="21" customFormat="1" hidden="1" outlineLevel="1">
      <c r="A48" s="23"/>
      <c r="E48" s="49" t="s">
        <v>24</v>
      </c>
      <c r="F48" s="26" t="s">
        <v>8</v>
      </c>
      <c r="G48" s="26" t="s">
        <v>9</v>
      </c>
      <c r="H48" s="27">
        <f t="shared" si="5"/>
        <v>0</v>
      </c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</row>
    <row r="49" spans="1:34" s="21" customFormat="1" hidden="1" outlineLevel="1">
      <c r="A49" s="23"/>
      <c r="E49" s="49" t="s">
        <v>25</v>
      </c>
      <c r="F49" s="26" t="s">
        <v>8</v>
      </c>
      <c r="G49" s="26" t="s">
        <v>9</v>
      </c>
      <c r="H49" s="27">
        <f t="shared" si="5"/>
        <v>0</v>
      </c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</row>
    <row r="50" spans="1:34" s="21" customFormat="1" hidden="1" outlineLevel="1">
      <c r="A50" s="23"/>
      <c r="E50" s="49" t="s">
        <v>26</v>
      </c>
      <c r="F50" s="26" t="s">
        <v>8</v>
      </c>
      <c r="G50" s="26" t="s">
        <v>9</v>
      </c>
      <c r="H50" s="27">
        <f t="shared" si="5"/>
        <v>0</v>
      </c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</row>
    <row r="51" spans="1:34" s="21" customFormat="1" hidden="1" outlineLevel="1">
      <c r="A51" s="23"/>
      <c r="E51" s="49" t="s">
        <v>27</v>
      </c>
      <c r="F51" s="26" t="s">
        <v>8</v>
      </c>
      <c r="G51" s="26" t="s">
        <v>9</v>
      </c>
      <c r="H51" s="27">
        <f t="shared" si="5"/>
        <v>0</v>
      </c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</row>
    <row r="52" spans="1:34" s="21" customFormat="1" hidden="1" outlineLevel="1">
      <c r="A52" s="23"/>
      <c r="E52" s="49" t="s">
        <v>28</v>
      </c>
      <c r="F52" s="26" t="s">
        <v>8</v>
      </c>
      <c r="G52" s="26" t="s">
        <v>9</v>
      </c>
      <c r="H52" s="27">
        <f t="shared" si="5"/>
        <v>0</v>
      </c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</row>
    <row r="53" spans="1:34" s="21" customFormat="1" ht="4.9000000000000004" customHeight="1" collapsed="1">
      <c r="A53" s="23"/>
    </row>
    <row r="54" spans="1:34">
      <c r="C54" s="31"/>
      <c r="D54" s="31"/>
      <c r="E54" s="32" t="s">
        <v>30</v>
      </c>
      <c r="F54" s="32"/>
      <c r="G54" s="32" t="s">
        <v>9</v>
      </c>
      <c r="H54" s="33">
        <f xml:space="preserve"> SUM(J54:AH54)</f>
        <v>0</v>
      </c>
      <c r="I54" s="32"/>
      <c r="J54" s="32">
        <f t="shared" ref="J54:AH54" si="6">SUM(J33:J53)</f>
        <v>0</v>
      </c>
      <c r="K54" s="32">
        <f t="shared" si="6"/>
        <v>0</v>
      </c>
      <c r="L54" s="32">
        <f t="shared" si="6"/>
        <v>0</v>
      </c>
      <c r="M54" s="32">
        <f t="shared" si="6"/>
        <v>0</v>
      </c>
      <c r="N54" s="32">
        <f t="shared" si="6"/>
        <v>0</v>
      </c>
      <c r="O54" s="32">
        <f t="shared" si="6"/>
        <v>0</v>
      </c>
      <c r="P54" s="32">
        <f t="shared" si="6"/>
        <v>0</v>
      </c>
      <c r="Q54" s="32">
        <f t="shared" si="6"/>
        <v>0</v>
      </c>
      <c r="R54" s="32">
        <f t="shared" si="6"/>
        <v>0</v>
      </c>
      <c r="S54" s="32">
        <f t="shared" si="6"/>
        <v>0</v>
      </c>
      <c r="T54" s="32">
        <f t="shared" si="6"/>
        <v>0</v>
      </c>
      <c r="U54" s="32">
        <f t="shared" si="6"/>
        <v>0</v>
      </c>
      <c r="V54" s="32">
        <f t="shared" si="6"/>
        <v>0</v>
      </c>
      <c r="W54" s="32">
        <f t="shared" si="6"/>
        <v>0</v>
      </c>
      <c r="X54" s="32">
        <f t="shared" si="6"/>
        <v>0</v>
      </c>
      <c r="Y54" s="32">
        <f t="shared" si="6"/>
        <v>0</v>
      </c>
      <c r="Z54" s="32">
        <f t="shared" si="6"/>
        <v>0</v>
      </c>
      <c r="AA54" s="32">
        <f t="shared" si="6"/>
        <v>0</v>
      </c>
      <c r="AB54" s="32">
        <f t="shared" si="6"/>
        <v>0</v>
      </c>
      <c r="AC54" s="32">
        <f t="shared" si="6"/>
        <v>0</v>
      </c>
      <c r="AD54" s="32">
        <f t="shared" si="6"/>
        <v>0</v>
      </c>
      <c r="AE54" s="32">
        <f t="shared" si="6"/>
        <v>0</v>
      </c>
      <c r="AF54" s="32">
        <f t="shared" si="6"/>
        <v>0</v>
      </c>
      <c r="AG54" s="32">
        <f t="shared" si="6"/>
        <v>0</v>
      </c>
      <c r="AH54" s="32">
        <f t="shared" si="6"/>
        <v>0</v>
      </c>
    </row>
    <row r="55" spans="1:34" s="21" customFormat="1" ht="4.9000000000000004" customHeight="1">
      <c r="A55" s="23"/>
    </row>
    <row r="56" spans="1:34" s="21" customFormat="1">
      <c r="C56" s="31"/>
      <c r="D56" s="34"/>
      <c r="E56" s="34" t="s">
        <v>31</v>
      </c>
      <c r="F56" s="34"/>
      <c r="G56" s="34" t="s">
        <v>9</v>
      </c>
      <c r="H56" s="35">
        <f xml:space="preserve"> SUM(J56:AH56)</f>
        <v>0</v>
      </c>
      <c r="I56" s="34"/>
      <c r="J56" s="34">
        <f t="shared" ref="J56:AH56" si="7">J31+J54</f>
        <v>0</v>
      </c>
      <c r="K56" s="34">
        <f t="shared" si="7"/>
        <v>0</v>
      </c>
      <c r="L56" s="34">
        <f t="shared" si="7"/>
        <v>0</v>
      </c>
      <c r="M56" s="34">
        <f t="shared" si="7"/>
        <v>0</v>
      </c>
      <c r="N56" s="34">
        <f t="shared" si="7"/>
        <v>0</v>
      </c>
      <c r="O56" s="34">
        <f t="shared" si="7"/>
        <v>0</v>
      </c>
      <c r="P56" s="34">
        <f t="shared" si="7"/>
        <v>0</v>
      </c>
      <c r="Q56" s="34">
        <f t="shared" si="7"/>
        <v>0</v>
      </c>
      <c r="R56" s="34">
        <f t="shared" si="7"/>
        <v>0</v>
      </c>
      <c r="S56" s="34">
        <f t="shared" si="7"/>
        <v>0</v>
      </c>
      <c r="T56" s="34">
        <f t="shared" si="7"/>
        <v>0</v>
      </c>
      <c r="U56" s="34">
        <f t="shared" si="7"/>
        <v>0</v>
      </c>
      <c r="V56" s="34">
        <f t="shared" si="7"/>
        <v>0</v>
      </c>
      <c r="W56" s="34">
        <f t="shared" si="7"/>
        <v>0</v>
      </c>
      <c r="X56" s="34">
        <f t="shared" si="7"/>
        <v>0</v>
      </c>
      <c r="Y56" s="34">
        <f t="shared" si="7"/>
        <v>0</v>
      </c>
      <c r="Z56" s="34">
        <f t="shared" si="7"/>
        <v>0</v>
      </c>
      <c r="AA56" s="34">
        <f t="shared" si="7"/>
        <v>0</v>
      </c>
      <c r="AB56" s="34">
        <f t="shared" si="7"/>
        <v>0</v>
      </c>
      <c r="AC56" s="34">
        <f t="shared" si="7"/>
        <v>0</v>
      </c>
      <c r="AD56" s="34">
        <f t="shared" si="7"/>
        <v>0</v>
      </c>
      <c r="AE56" s="34">
        <f t="shared" si="7"/>
        <v>0</v>
      </c>
      <c r="AF56" s="34">
        <f t="shared" si="7"/>
        <v>0</v>
      </c>
      <c r="AG56" s="34">
        <f t="shared" si="7"/>
        <v>0</v>
      </c>
      <c r="AH56" s="34">
        <f t="shared" si="7"/>
        <v>0</v>
      </c>
    </row>
    <row r="57" spans="1:34" s="21" customFormat="1">
      <c r="E57" s="26"/>
      <c r="H57" s="27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</row>
    <row r="58" spans="1:34" s="21" customFormat="1">
      <c r="A58" s="23"/>
      <c r="E58" s="49" t="s">
        <v>7</v>
      </c>
      <c r="F58" s="26" t="s">
        <v>8</v>
      </c>
      <c r="G58" s="26" t="s">
        <v>9</v>
      </c>
      <c r="H58" s="27">
        <f t="shared" ref="H58:H63" si="8" xml:space="preserve"> SUM(J58:AH58)</f>
        <v>0</v>
      </c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</row>
    <row r="59" spans="1:34" s="21" customFormat="1">
      <c r="A59" s="23"/>
      <c r="E59" s="49" t="s">
        <v>10</v>
      </c>
      <c r="F59" s="26" t="s">
        <v>8</v>
      </c>
      <c r="G59" s="26" t="s">
        <v>9</v>
      </c>
      <c r="H59" s="27">
        <f t="shared" si="8"/>
        <v>0</v>
      </c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</row>
    <row r="60" spans="1:34" s="21" customFormat="1">
      <c r="A60" s="23"/>
      <c r="E60" s="49" t="s">
        <v>11</v>
      </c>
      <c r="F60" s="26" t="s">
        <v>8</v>
      </c>
      <c r="G60" s="26" t="s">
        <v>9</v>
      </c>
      <c r="H60" s="27">
        <f t="shared" si="8"/>
        <v>0</v>
      </c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</row>
    <row r="61" spans="1:34" s="21" customFormat="1">
      <c r="A61" s="23"/>
      <c r="E61" s="49" t="s">
        <v>12</v>
      </c>
      <c r="F61" s="26" t="s">
        <v>8</v>
      </c>
      <c r="G61" s="26" t="s">
        <v>9</v>
      </c>
      <c r="H61" s="27">
        <f t="shared" si="8"/>
        <v>0</v>
      </c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</row>
    <row r="62" spans="1:34" s="21" customFormat="1">
      <c r="A62" s="23"/>
      <c r="E62" s="49" t="s">
        <v>13</v>
      </c>
      <c r="F62" s="26" t="s">
        <v>8</v>
      </c>
      <c r="G62" s="26" t="s">
        <v>9</v>
      </c>
      <c r="H62" s="27">
        <f t="shared" si="8"/>
        <v>0</v>
      </c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</row>
    <row r="63" spans="1:34" s="21" customFormat="1">
      <c r="A63" s="23"/>
      <c r="E63" s="49" t="s">
        <v>14</v>
      </c>
      <c r="F63" s="26" t="s">
        <v>8</v>
      </c>
      <c r="G63" s="26" t="s">
        <v>9</v>
      </c>
      <c r="H63" s="27">
        <f t="shared" si="8"/>
        <v>0</v>
      </c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</row>
    <row r="64" spans="1:34" s="21" customFormat="1" ht="4.9000000000000004" customHeight="1">
      <c r="A64" s="23"/>
      <c r="H64" s="27"/>
    </row>
    <row r="65" spans="1:34" s="21" customFormat="1">
      <c r="C65" s="31"/>
      <c r="D65" s="34"/>
      <c r="E65" s="34" t="s">
        <v>32</v>
      </c>
      <c r="F65" s="34"/>
      <c r="G65" s="34" t="s">
        <v>9</v>
      </c>
      <c r="H65" s="35"/>
      <c r="I65" s="34"/>
      <c r="J65" s="34">
        <f t="shared" ref="J65:AH65" si="9">SUM(J56:J63)</f>
        <v>0</v>
      </c>
      <c r="K65" s="34">
        <f t="shared" si="9"/>
        <v>0</v>
      </c>
      <c r="L65" s="34">
        <f t="shared" si="9"/>
        <v>0</v>
      </c>
      <c r="M65" s="34">
        <f t="shared" si="9"/>
        <v>0</v>
      </c>
      <c r="N65" s="34">
        <f t="shared" si="9"/>
        <v>0</v>
      </c>
      <c r="O65" s="34">
        <f t="shared" si="9"/>
        <v>0</v>
      </c>
      <c r="P65" s="34">
        <f t="shared" si="9"/>
        <v>0</v>
      </c>
      <c r="Q65" s="34">
        <f t="shared" si="9"/>
        <v>0</v>
      </c>
      <c r="R65" s="34">
        <f t="shared" si="9"/>
        <v>0</v>
      </c>
      <c r="S65" s="34">
        <f t="shared" si="9"/>
        <v>0</v>
      </c>
      <c r="T65" s="34">
        <f t="shared" si="9"/>
        <v>0</v>
      </c>
      <c r="U65" s="34">
        <f t="shared" si="9"/>
        <v>0</v>
      </c>
      <c r="V65" s="34">
        <f t="shared" si="9"/>
        <v>0</v>
      </c>
      <c r="W65" s="34">
        <f t="shared" si="9"/>
        <v>0</v>
      </c>
      <c r="X65" s="34">
        <f t="shared" si="9"/>
        <v>0</v>
      </c>
      <c r="Y65" s="34">
        <f t="shared" si="9"/>
        <v>0</v>
      </c>
      <c r="Z65" s="34">
        <f t="shared" si="9"/>
        <v>0</v>
      </c>
      <c r="AA65" s="34">
        <f t="shared" si="9"/>
        <v>0</v>
      </c>
      <c r="AB65" s="34">
        <f t="shared" si="9"/>
        <v>0</v>
      </c>
      <c r="AC65" s="34">
        <f t="shared" si="9"/>
        <v>0</v>
      </c>
      <c r="AD65" s="34">
        <f t="shared" si="9"/>
        <v>0</v>
      </c>
      <c r="AE65" s="34">
        <f t="shared" si="9"/>
        <v>0</v>
      </c>
      <c r="AF65" s="34">
        <f t="shared" si="9"/>
        <v>0</v>
      </c>
      <c r="AG65" s="34">
        <f t="shared" si="9"/>
        <v>0</v>
      </c>
      <c r="AH65" s="34">
        <f t="shared" si="9"/>
        <v>0</v>
      </c>
    </row>
    <row r="66" spans="1:34" s="38" customFormat="1">
      <c r="A66" s="36"/>
      <c r="B66" s="36"/>
      <c r="C66" s="23"/>
      <c r="D66" s="23"/>
      <c r="E66" s="36"/>
      <c r="F66" s="36"/>
      <c r="G66" s="36"/>
      <c r="H66" s="37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</row>
    <row r="67" spans="1:34" s="21" customFormat="1">
      <c r="A67" s="23"/>
      <c r="E67" s="49" t="s">
        <v>7</v>
      </c>
      <c r="F67" s="26" t="s">
        <v>8</v>
      </c>
      <c r="G67" s="26" t="s">
        <v>9</v>
      </c>
      <c r="H67" s="27">
        <f t="shared" ref="H67:H69" si="10" xml:space="preserve"> SUM(J67:AH67)</f>
        <v>0</v>
      </c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</row>
    <row r="68" spans="1:34" s="21" customFormat="1">
      <c r="A68" s="23"/>
      <c r="E68" s="49" t="s">
        <v>10</v>
      </c>
      <c r="F68" s="26" t="s">
        <v>8</v>
      </c>
      <c r="G68" s="26" t="s">
        <v>9</v>
      </c>
      <c r="H68" s="27">
        <f t="shared" si="10"/>
        <v>0</v>
      </c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</row>
    <row r="69" spans="1:34" s="21" customFormat="1">
      <c r="A69" s="23"/>
      <c r="E69" s="49" t="s">
        <v>11</v>
      </c>
      <c r="F69" s="26" t="s">
        <v>8</v>
      </c>
      <c r="G69" s="26" t="s">
        <v>9</v>
      </c>
      <c r="H69" s="27">
        <f t="shared" si="10"/>
        <v>0</v>
      </c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</row>
    <row r="70" spans="1:34" s="21" customFormat="1" ht="4.9000000000000004" customHeight="1">
      <c r="A70" s="23"/>
      <c r="H70" s="27"/>
    </row>
    <row r="71" spans="1:34" s="31" customFormat="1">
      <c r="A71" s="36"/>
      <c r="D71" s="34"/>
      <c r="E71" s="34" t="s">
        <v>33</v>
      </c>
      <c r="F71" s="34"/>
      <c r="G71" s="34" t="s">
        <v>9</v>
      </c>
      <c r="H71" s="34">
        <f xml:space="preserve"> SUM(J71:AH71)</f>
        <v>0</v>
      </c>
      <c r="I71" s="34"/>
      <c r="J71" s="34">
        <f t="shared" ref="J71:AH71" si="11">SUM(J65:J69)</f>
        <v>0</v>
      </c>
      <c r="K71" s="34">
        <f t="shared" si="11"/>
        <v>0</v>
      </c>
      <c r="L71" s="34">
        <f t="shared" si="11"/>
        <v>0</v>
      </c>
      <c r="M71" s="34">
        <f t="shared" si="11"/>
        <v>0</v>
      </c>
      <c r="N71" s="34">
        <f t="shared" si="11"/>
        <v>0</v>
      </c>
      <c r="O71" s="34">
        <f t="shared" si="11"/>
        <v>0</v>
      </c>
      <c r="P71" s="34">
        <f t="shared" si="11"/>
        <v>0</v>
      </c>
      <c r="Q71" s="34">
        <f t="shared" si="11"/>
        <v>0</v>
      </c>
      <c r="R71" s="34">
        <f t="shared" si="11"/>
        <v>0</v>
      </c>
      <c r="S71" s="34">
        <f t="shared" si="11"/>
        <v>0</v>
      </c>
      <c r="T71" s="34">
        <f t="shared" si="11"/>
        <v>0</v>
      </c>
      <c r="U71" s="34">
        <f t="shared" si="11"/>
        <v>0</v>
      </c>
      <c r="V71" s="34">
        <f t="shared" si="11"/>
        <v>0</v>
      </c>
      <c r="W71" s="34">
        <f t="shared" si="11"/>
        <v>0</v>
      </c>
      <c r="X71" s="34">
        <f t="shared" si="11"/>
        <v>0</v>
      </c>
      <c r="Y71" s="34">
        <f t="shared" si="11"/>
        <v>0</v>
      </c>
      <c r="Z71" s="34">
        <f t="shared" si="11"/>
        <v>0</v>
      </c>
      <c r="AA71" s="34">
        <f t="shared" si="11"/>
        <v>0</v>
      </c>
      <c r="AB71" s="34">
        <f t="shared" si="11"/>
        <v>0</v>
      </c>
      <c r="AC71" s="34">
        <f t="shared" si="11"/>
        <v>0</v>
      </c>
      <c r="AD71" s="34">
        <f t="shared" si="11"/>
        <v>0</v>
      </c>
      <c r="AE71" s="34">
        <f t="shared" si="11"/>
        <v>0</v>
      </c>
      <c r="AF71" s="34">
        <f t="shared" si="11"/>
        <v>0</v>
      </c>
      <c r="AG71" s="34">
        <f t="shared" si="11"/>
        <v>0</v>
      </c>
      <c r="AH71" s="34">
        <f t="shared" si="11"/>
        <v>0</v>
      </c>
    </row>
    <row r="72" spans="1:34" s="21" customFormat="1" ht="16.149999999999999" customHeight="1">
      <c r="A72" s="23"/>
    </row>
    <row r="73" spans="1:34" s="21" customFormat="1">
      <c r="A73" s="23"/>
      <c r="E73" s="29" t="s">
        <v>34</v>
      </c>
      <c r="F73" s="26" t="s">
        <v>8</v>
      </c>
      <c r="G73" s="26" t="s">
        <v>9</v>
      </c>
      <c r="H73" s="27">
        <f t="shared" ref="H73" si="12" xml:space="preserve"> SUM(J73:AH73)</f>
        <v>0</v>
      </c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</row>
    <row r="74" spans="1:34" s="21" customFormat="1" ht="4.9000000000000004" customHeight="1">
      <c r="A74" s="23"/>
      <c r="H74" s="27"/>
    </row>
    <row r="75" spans="1:34" s="31" customFormat="1">
      <c r="A75" s="36"/>
      <c r="D75" s="34"/>
      <c r="E75" s="34" t="s">
        <v>35</v>
      </c>
      <c r="F75" s="34"/>
      <c r="G75" s="34" t="s">
        <v>9</v>
      </c>
      <c r="H75" s="34">
        <f xml:space="preserve"> SUM(J75:AH75)</f>
        <v>0</v>
      </c>
      <c r="I75" s="34"/>
      <c r="J75" s="34">
        <f t="shared" ref="J75:AH75" si="13">SUM(J71:J73)</f>
        <v>0</v>
      </c>
      <c r="K75" s="34">
        <f t="shared" si="13"/>
        <v>0</v>
      </c>
      <c r="L75" s="34">
        <f t="shared" si="13"/>
        <v>0</v>
      </c>
      <c r="M75" s="34">
        <f t="shared" si="13"/>
        <v>0</v>
      </c>
      <c r="N75" s="34">
        <f t="shared" si="13"/>
        <v>0</v>
      </c>
      <c r="O75" s="34">
        <f t="shared" si="13"/>
        <v>0</v>
      </c>
      <c r="P75" s="34">
        <f t="shared" si="13"/>
        <v>0</v>
      </c>
      <c r="Q75" s="34">
        <f t="shared" si="13"/>
        <v>0</v>
      </c>
      <c r="R75" s="34">
        <f t="shared" si="13"/>
        <v>0</v>
      </c>
      <c r="S75" s="34">
        <f t="shared" si="13"/>
        <v>0</v>
      </c>
      <c r="T75" s="34">
        <f t="shared" si="13"/>
        <v>0</v>
      </c>
      <c r="U75" s="34">
        <f t="shared" si="13"/>
        <v>0</v>
      </c>
      <c r="V75" s="34">
        <f t="shared" si="13"/>
        <v>0</v>
      </c>
      <c r="W75" s="34">
        <f t="shared" si="13"/>
        <v>0</v>
      </c>
      <c r="X75" s="34">
        <f t="shared" si="13"/>
        <v>0</v>
      </c>
      <c r="Y75" s="34">
        <f t="shared" si="13"/>
        <v>0</v>
      </c>
      <c r="Z75" s="34">
        <f t="shared" si="13"/>
        <v>0</v>
      </c>
      <c r="AA75" s="34">
        <f t="shared" si="13"/>
        <v>0</v>
      </c>
      <c r="AB75" s="34">
        <f t="shared" si="13"/>
        <v>0</v>
      </c>
      <c r="AC75" s="34">
        <f t="shared" si="13"/>
        <v>0</v>
      </c>
      <c r="AD75" s="34">
        <f t="shared" si="13"/>
        <v>0</v>
      </c>
      <c r="AE75" s="34">
        <f t="shared" si="13"/>
        <v>0</v>
      </c>
      <c r="AF75" s="34">
        <f t="shared" si="13"/>
        <v>0</v>
      </c>
      <c r="AG75" s="34">
        <f t="shared" si="13"/>
        <v>0</v>
      </c>
      <c r="AH75" s="34">
        <f t="shared" si="13"/>
        <v>0</v>
      </c>
    </row>
    <row r="76" spans="1:34" s="21" customFormat="1">
      <c r="A76" s="23"/>
    </row>
    <row r="77" spans="1:34">
      <c r="A77" s="23"/>
      <c r="E77" s="39" t="s">
        <v>36</v>
      </c>
      <c r="F77" s="26" t="s">
        <v>8</v>
      </c>
      <c r="G77" s="26" t="s">
        <v>9</v>
      </c>
      <c r="H77" s="39"/>
      <c r="I77" s="39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</row>
    <row r="78" spans="1:34" s="21" customFormat="1" ht="4.9000000000000004" customHeight="1">
      <c r="A78" s="23"/>
    </row>
    <row r="79" spans="1:34" s="31" customFormat="1">
      <c r="A79" s="36"/>
      <c r="D79" s="34"/>
      <c r="E79" s="34" t="s">
        <v>37</v>
      </c>
      <c r="F79" s="34"/>
      <c r="G79" s="34" t="s">
        <v>9</v>
      </c>
      <c r="H79" s="34">
        <f xml:space="preserve"> SUM(J79:AH79)</f>
        <v>0</v>
      </c>
      <c r="I79" s="34"/>
      <c r="J79" s="34">
        <f t="shared" ref="J79:AH79" si="14">SUM(J75:J78)</f>
        <v>0</v>
      </c>
      <c r="K79" s="34">
        <f t="shared" si="14"/>
        <v>0</v>
      </c>
      <c r="L79" s="34">
        <f t="shared" si="14"/>
        <v>0</v>
      </c>
      <c r="M79" s="34">
        <f t="shared" si="14"/>
        <v>0</v>
      </c>
      <c r="N79" s="34">
        <f t="shared" si="14"/>
        <v>0</v>
      </c>
      <c r="O79" s="34">
        <f t="shared" si="14"/>
        <v>0</v>
      </c>
      <c r="P79" s="34">
        <f t="shared" si="14"/>
        <v>0</v>
      </c>
      <c r="Q79" s="34">
        <f t="shared" si="14"/>
        <v>0</v>
      </c>
      <c r="R79" s="34">
        <f t="shared" si="14"/>
        <v>0</v>
      </c>
      <c r="S79" s="34">
        <f t="shared" si="14"/>
        <v>0</v>
      </c>
      <c r="T79" s="34">
        <f t="shared" si="14"/>
        <v>0</v>
      </c>
      <c r="U79" s="34">
        <f t="shared" si="14"/>
        <v>0</v>
      </c>
      <c r="V79" s="34">
        <f t="shared" si="14"/>
        <v>0</v>
      </c>
      <c r="W79" s="34">
        <f t="shared" si="14"/>
        <v>0</v>
      </c>
      <c r="X79" s="34">
        <f t="shared" si="14"/>
        <v>0</v>
      </c>
      <c r="Y79" s="34">
        <f t="shared" si="14"/>
        <v>0</v>
      </c>
      <c r="Z79" s="34">
        <f t="shared" si="14"/>
        <v>0</v>
      </c>
      <c r="AA79" s="34">
        <f t="shared" si="14"/>
        <v>0</v>
      </c>
      <c r="AB79" s="34">
        <f t="shared" si="14"/>
        <v>0</v>
      </c>
      <c r="AC79" s="34">
        <f t="shared" si="14"/>
        <v>0</v>
      </c>
      <c r="AD79" s="34">
        <f t="shared" si="14"/>
        <v>0</v>
      </c>
      <c r="AE79" s="34">
        <f t="shared" si="14"/>
        <v>0</v>
      </c>
      <c r="AF79" s="34">
        <f t="shared" si="14"/>
        <v>0</v>
      </c>
      <c r="AG79" s="34">
        <f t="shared" si="14"/>
        <v>0</v>
      </c>
      <c r="AH79" s="34">
        <f t="shared" si="14"/>
        <v>0</v>
      </c>
    </row>
    <row r="80" spans="1:34" s="40" customFormat="1">
      <c r="A80" s="36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</row>
    <row r="81" spans="1:34" s="21" customFormat="1">
      <c r="A81" s="23"/>
      <c r="B81" s="22" t="s">
        <v>38</v>
      </c>
      <c r="C81" s="18"/>
      <c r="D81" s="18"/>
      <c r="E81" s="18"/>
      <c r="F81" s="18"/>
      <c r="G81" s="18"/>
      <c r="H81" s="18"/>
    </row>
    <row r="82" spans="1:34" s="21" customFormat="1">
      <c r="A82" s="23"/>
    </row>
    <row r="83" spans="1:34" s="21" customFormat="1">
      <c r="A83" s="24"/>
      <c r="B83" s="25"/>
      <c r="C83" s="41" t="s">
        <v>39</v>
      </c>
      <c r="D83" s="41"/>
      <c r="E83" s="41"/>
      <c r="F83" s="41"/>
      <c r="G83" s="41"/>
      <c r="H83" s="25"/>
      <c r="I83" s="25"/>
      <c r="J83" s="25"/>
    </row>
    <row r="84" spans="1:34" s="21" customFormat="1">
      <c r="A84" s="23"/>
    </row>
    <row r="85" spans="1:34" s="21" customFormat="1">
      <c r="A85" s="23"/>
      <c r="E85" s="26" t="s">
        <v>40</v>
      </c>
      <c r="F85" s="26" t="s">
        <v>41</v>
      </c>
      <c r="G85" s="26" t="s">
        <v>9</v>
      </c>
      <c r="H85" s="27">
        <f xml:space="preserve"> SUM(J85:AH85)</f>
        <v>0</v>
      </c>
      <c r="I85" s="27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</row>
    <row r="86" spans="1:34" s="21" customFormat="1">
      <c r="A86" s="23"/>
      <c r="E86" s="26" t="s">
        <v>42</v>
      </c>
      <c r="F86" s="26" t="s">
        <v>41</v>
      </c>
      <c r="G86" s="26" t="s">
        <v>9</v>
      </c>
      <c r="H86" s="27">
        <f t="shared" ref="H86:H92" si="15" xml:space="preserve"> SUM(J86:AH86)</f>
        <v>0</v>
      </c>
      <c r="I86" s="27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</row>
    <row r="87" spans="1:34" s="21" customFormat="1">
      <c r="A87" s="23"/>
      <c r="E87" s="26" t="s">
        <v>43</v>
      </c>
      <c r="F87" s="26" t="s">
        <v>41</v>
      </c>
      <c r="G87" s="26" t="s">
        <v>9</v>
      </c>
      <c r="H87" s="27">
        <f t="shared" si="15"/>
        <v>0</v>
      </c>
      <c r="I87" s="27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</row>
    <row r="88" spans="1:34" s="21" customFormat="1">
      <c r="A88" s="23"/>
      <c r="E88" s="39" t="s">
        <v>44</v>
      </c>
      <c r="F88" s="39" t="s">
        <v>41</v>
      </c>
      <c r="G88" s="39" t="s">
        <v>9</v>
      </c>
      <c r="H88" s="27">
        <f t="shared" si="15"/>
        <v>0</v>
      </c>
      <c r="I88" s="27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</row>
    <row r="89" spans="1:34" s="21" customFormat="1">
      <c r="A89" s="23"/>
      <c r="E89" s="51" t="s">
        <v>45</v>
      </c>
      <c r="F89" s="43" t="s">
        <v>41</v>
      </c>
      <c r="G89" s="43" t="s">
        <v>9</v>
      </c>
      <c r="H89" s="27">
        <f t="shared" si="15"/>
        <v>0</v>
      </c>
      <c r="I89" s="27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</row>
    <row r="90" spans="1:34">
      <c r="A90" s="23"/>
      <c r="B90" s="23"/>
      <c r="C90" s="23"/>
      <c r="D90" s="23"/>
      <c r="E90" s="51" t="s">
        <v>46</v>
      </c>
      <c r="F90" s="43" t="s">
        <v>41</v>
      </c>
      <c r="G90" s="43" t="s">
        <v>9</v>
      </c>
      <c r="H90" s="27">
        <f t="shared" si="15"/>
        <v>0</v>
      </c>
      <c r="I90" s="28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</row>
    <row r="91" spans="1:34">
      <c r="A91" s="23"/>
      <c r="B91" s="23"/>
      <c r="C91" s="23"/>
      <c r="D91" s="23"/>
      <c r="E91" s="51" t="s">
        <v>47</v>
      </c>
      <c r="F91" s="43" t="s">
        <v>41</v>
      </c>
      <c r="G91" s="43" t="s">
        <v>9</v>
      </c>
      <c r="H91" s="27">
        <f t="shared" si="15"/>
        <v>0</v>
      </c>
      <c r="I91" s="28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</row>
    <row r="92" spans="1:34">
      <c r="A92" s="23"/>
      <c r="B92" s="23"/>
      <c r="C92" s="23"/>
      <c r="D92" s="23"/>
      <c r="E92" s="51" t="s">
        <v>48</v>
      </c>
      <c r="F92" s="43" t="s">
        <v>41</v>
      </c>
      <c r="G92" s="43" t="s">
        <v>9</v>
      </c>
      <c r="H92" s="27">
        <f t="shared" si="15"/>
        <v>0</v>
      </c>
      <c r="I92" s="28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</row>
    <row r="93" spans="1:34" s="21" customFormat="1" ht="4.9000000000000004" customHeight="1">
      <c r="A93" s="23"/>
      <c r="H93" s="27"/>
      <c r="I93" s="27"/>
      <c r="J93" s="27"/>
    </row>
    <row r="94" spans="1:34" s="31" customFormat="1">
      <c r="A94" s="36"/>
      <c r="D94" s="34"/>
      <c r="E94" s="34" t="s">
        <v>49</v>
      </c>
      <c r="F94" s="34"/>
      <c r="G94" s="34" t="s">
        <v>9</v>
      </c>
      <c r="H94" s="35"/>
      <c r="I94" s="35"/>
      <c r="J94" s="35">
        <f>SUM(J85:J93)</f>
        <v>0</v>
      </c>
      <c r="K94" s="35">
        <f t="shared" ref="K94:AH94" si="16">SUM(K85:K93)</f>
        <v>0</v>
      </c>
      <c r="L94" s="35">
        <f t="shared" si="16"/>
        <v>0</v>
      </c>
      <c r="M94" s="35">
        <f t="shared" si="16"/>
        <v>0</v>
      </c>
      <c r="N94" s="35">
        <f t="shared" si="16"/>
        <v>0</v>
      </c>
      <c r="O94" s="35">
        <f t="shared" si="16"/>
        <v>0</v>
      </c>
      <c r="P94" s="35">
        <f t="shared" si="16"/>
        <v>0</v>
      </c>
      <c r="Q94" s="35">
        <f t="shared" si="16"/>
        <v>0</v>
      </c>
      <c r="R94" s="35">
        <f t="shared" si="16"/>
        <v>0</v>
      </c>
      <c r="S94" s="35">
        <f t="shared" si="16"/>
        <v>0</v>
      </c>
      <c r="T94" s="35">
        <f t="shared" si="16"/>
        <v>0</v>
      </c>
      <c r="U94" s="35">
        <f t="shared" si="16"/>
        <v>0</v>
      </c>
      <c r="V94" s="35">
        <f t="shared" si="16"/>
        <v>0</v>
      </c>
      <c r="W94" s="35">
        <f t="shared" si="16"/>
        <v>0</v>
      </c>
      <c r="X94" s="35">
        <f t="shared" si="16"/>
        <v>0</v>
      </c>
      <c r="Y94" s="35">
        <f t="shared" si="16"/>
        <v>0</v>
      </c>
      <c r="Z94" s="35">
        <f t="shared" si="16"/>
        <v>0</v>
      </c>
      <c r="AA94" s="35">
        <f t="shared" si="16"/>
        <v>0</v>
      </c>
      <c r="AB94" s="35">
        <f t="shared" si="16"/>
        <v>0</v>
      </c>
      <c r="AC94" s="35">
        <f t="shared" si="16"/>
        <v>0</v>
      </c>
      <c r="AD94" s="35">
        <f t="shared" si="16"/>
        <v>0</v>
      </c>
      <c r="AE94" s="35">
        <f t="shared" si="16"/>
        <v>0</v>
      </c>
      <c r="AF94" s="35">
        <f t="shared" si="16"/>
        <v>0</v>
      </c>
      <c r="AG94" s="35">
        <f t="shared" si="16"/>
        <v>0</v>
      </c>
      <c r="AH94" s="35">
        <f t="shared" si="16"/>
        <v>0</v>
      </c>
    </row>
    <row r="95" spans="1:34" s="21" customFormat="1">
      <c r="A95" s="23"/>
      <c r="H95" s="27"/>
      <c r="I95" s="27"/>
      <c r="J95" s="27"/>
    </row>
    <row r="96" spans="1:34" s="21" customFormat="1">
      <c r="A96" s="24"/>
      <c r="B96" s="25"/>
      <c r="C96" s="41" t="s">
        <v>50</v>
      </c>
      <c r="D96" s="41"/>
      <c r="E96" s="41"/>
      <c r="F96" s="41"/>
      <c r="G96" s="41"/>
      <c r="H96" s="27"/>
      <c r="I96" s="27"/>
      <c r="J96" s="27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spans="1:34" s="21" customFormat="1">
      <c r="A97" s="23"/>
      <c r="H97" s="27"/>
      <c r="I97" s="27"/>
      <c r="J97" s="27"/>
    </row>
    <row r="98" spans="1:34" s="21" customFormat="1">
      <c r="A98" s="23"/>
      <c r="B98" s="23"/>
      <c r="C98" s="23"/>
      <c r="D98" s="23"/>
      <c r="E98" s="42" t="s">
        <v>51</v>
      </c>
      <c r="F98" s="42" t="s">
        <v>41</v>
      </c>
      <c r="G98" s="42" t="s">
        <v>9</v>
      </c>
      <c r="H98" s="28">
        <f t="shared" ref="H98:H103" si="17" xml:space="preserve"> SUM(J98:AH98)</f>
        <v>0</v>
      </c>
      <c r="I98" s="28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</row>
    <row r="99" spans="1:34" s="21" customFormat="1">
      <c r="A99" s="23"/>
      <c r="E99" s="26" t="s">
        <v>52</v>
      </c>
      <c r="F99" s="26" t="s">
        <v>41</v>
      </c>
      <c r="G99" s="26" t="s">
        <v>9</v>
      </c>
      <c r="H99" s="28">
        <f t="shared" si="17"/>
        <v>0</v>
      </c>
      <c r="I99" s="27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</row>
    <row r="100" spans="1:34" s="21" customFormat="1">
      <c r="A100" s="23"/>
      <c r="E100" s="26" t="s">
        <v>53</v>
      </c>
      <c r="F100" s="26" t="s">
        <v>41</v>
      </c>
      <c r="G100" s="26" t="s">
        <v>9</v>
      </c>
      <c r="H100" s="28">
        <f t="shared" si="17"/>
        <v>0</v>
      </c>
      <c r="I100" s="27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</row>
    <row r="101" spans="1:34" s="21" customFormat="1">
      <c r="A101" s="23"/>
      <c r="E101" s="39" t="s">
        <v>54</v>
      </c>
      <c r="F101" s="39" t="s">
        <v>41</v>
      </c>
      <c r="G101" s="39" t="s">
        <v>9</v>
      </c>
      <c r="H101" s="28">
        <f t="shared" si="17"/>
        <v>0</v>
      </c>
      <c r="I101" s="27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</row>
    <row r="102" spans="1:34" s="21" customFormat="1">
      <c r="A102" s="23"/>
      <c r="E102" s="26" t="s">
        <v>55</v>
      </c>
      <c r="F102" s="26" t="s">
        <v>41</v>
      </c>
      <c r="G102" s="26" t="s">
        <v>9</v>
      </c>
      <c r="H102" s="28">
        <f t="shared" si="17"/>
        <v>0</v>
      </c>
      <c r="I102" s="27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</row>
    <row r="103" spans="1:34" s="21" customFormat="1">
      <c r="A103" s="23"/>
      <c r="E103" s="43" t="s">
        <v>56</v>
      </c>
      <c r="F103" s="43" t="s">
        <v>41</v>
      </c>
      <c r="G103" s="43" t="s">
        <v>9</v>
      </c>
      <c r="H103" s="28">
        <f t="shared" si="17"/>
        <v>0</v>
      </c>
      <c r="I103" s="44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</row>
    <row r="104" spans="1:34" s="21" customFormat="1">
      <c r="A104" s="23"/>
      <c r="E104" s="52" t="s">
        <v>57</v>
      </c>
      <c r="F104" s="43" t="s">
        <v>41</v>
      </c>
      <c r="G104" s="43" t="s">
        <v>9</v>
      </c>
      <c r="H104" s="28">
        <f t="shared" ref="H104:H108" si="18" xml:space="preserve"> SUM(J104:AH104)</f>
        <v>0</v>
      </c>
      <c r="I104" s="44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</row>
    <row r="105" spans="1:34" s="21" customFormat="1">
      <c r="A105" s="23"/>
      <c r="E105" s="52" t="s">
        <v>58</v>
      </c>
      <c r="F105" s="43" t="s">
        <v>41</v>
      </c>
      <c r="G105" s="43" t="s">
        <v>9</v>
      </c>
      <c r="H105" s="28">
        <f t="shared" si="18"/>
        <v>0</v>
      </c>
      <c r="I105" s="44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</row>
    <row r="106" spans="1:34" s="21" customFormat="1">
      <c r="A106" s="23"/>
      <c r="E106" s="52" t="s">
        <v>59</v>
      </c>
      <c r="F106" s="43" t="s">
        <v>41</v>
      </c>
      <c r="G106" s="43" t="s">
        <v>9</v>
      </c>
      <c r="H106" s="28">
        <f t="shared" si="18"/>
        <v>0</v>
      </c>
      <c r="I106" s="44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</row>
    <row r="107" spans="1:34" s="21" customFormat="1">
      <c r="A107" s="23"/>
      <c r="E107" s="52" t="s">
        <v>60</v>
      </c>
      <c r="F107" s="43" t="s">
        <v>41</v>
      </c>
      <c r="G107" s="43" t="s">
        <v>9</v>
      </c>
      <c r="H107" s="28">
        <f t="shared" si="18"/>
        <v>0</v>
      </c>
      <c r="I107" s="44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</row>
    <row r="108" spans="1:34" s="21" customFormat="1" ht="4.9000000000000004" customHeight="1">
      <c r="A108" s="23"/>
      <c r="H108" s="28">
        <f t="shared" si="18"/>
        <v>0</v>
      </c>
    </row>
    <row r="109" spans="1:34" s="31" customFormat="1">
      <c r="A109" s="36"/>
      <c r="D109" s="34"/>
      <c r="E109" s="34" t="s">
        <v>61</v>
      </c>
      <c r="F109" s="34"/>
      <c r="G109" s="34" t="s">
        <v>9</v>
      </c>
      <c r="H109" s="34"/>
      <c r="I109" s="34"/>
      <c r="J109" s="34">
        <f>SUM(J98:J108)</f>
        <v>0</v>
      </c>
      <c r="K109" s="34">
        <f>SUM(K98:K108)</f>
        <v>0</v>
      </c>
      <c r="L109" s="34">
        <f>SUM(L98:L108)</f>
        <v>0</v>
      </c>
      <c r="M109" s="34">
        <f>SUM(M98:M108)</f>
        <v>0</v>
      </c>
      <c r="N109" s="34">
        <f>SUM(N98:N108)</f>
        <v>0</v>
      </c>
      <c r="O109" s="34">
        <f>SUM(O98:O108)</f>
        <v>0</v>
      </c>
      <c r="P109" s="34">
        <f>SUM(P98:P108)</f>
        <v>0</v>
      </c>
      <c r="Q109" s="34">
        <f>SUM(Q98:Q108)</f>
        <v>0</v>
      </c>
      <c r="R109" s="34">
        <f>SUM(R98:R108)</f>
        <v>0</v>
      </c>
      <c r="S109" s="34">
        <f>SUM(S98:S108)</f>
        <v>0</v>
      </c>
      <c r="T109" s="34">
        <f>SUM(T98:T108)</f>
        <v>0</v>
      </c>
      <c r="U109" s="34">
        <f>SUM(U98:U108)</f>
        <v>0</v>
      </c>
      <c r="V109" s="34">
        <f>SUM(V98:V108)</f>
        <v>0</v>
      </c>
      <c r="W109" s="34">
        <f>SUM(W98:W108)</f>
        <v>0</v>
      </c>
      <c r="X109" s="34">
        <f>SUM(X98:X108)</f>
        <v>0</v>
      </c>
      <c r="Y109" s="34">
        <f>SUM(Y98:Y108)</f>
        <v>0</v>
      </c>
      <c r="Z109" s="34">
        <f>SUM(Z98:Z108)</f>
        <v>0</v>
      </c>
      <c r="AA109" s="34">
        <f>SUM(AA98:AA108)</f>
        <v>0</v>
      </c>
      <c r="AB109" s="34">
        <f>SUM(AB98:AB108)</f>
        <v>0</v>
      </c>
      <c r="AC109" s="34">
        <f>SUM(AC98:AC108)</f>
        <v>0</v>
      </c>
      <c r="AD109" s="34">
        <f>SUM(AD98:AD108)</f>
        <v>0</v>
      </c>
      <c r="AE109" s="34">
        <f>SUM(AE98:AE108)</f>
        <v>0</v>
      </c>
      <c r="AF109" s="34">
        <f>SUM(AF98:AF108)</f>
        <v>0</v>
      </c>
      <c r="AG109" s="34">
        <f>SUM(AG98:AG108)</f>
        <v>0</v>
      </c>
      <c r="AH109" s="34">
        <f>SUM(AH98:AH108)</f>
        <v>0</v>
      </c>
    </row>
    <row r="110" spans="1:34" s="21" customFormat="1">
      <c r="A110" s="23"/>
      <c r="E110" s="26"/>
    </row>
    <row r="111" spans="1:34" s="21" customFormat="1">
      <c r="A111" s="24"/>
      <c r="B111" s="25"/>
      <c r="C111" s="41"/>
      <c r="D111" s="41"/>
      <c r="E111" s="41"/>
      <c r="F111" s="41"/>
      <c r="G111" s="41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</row>
    <row r="112" spans="1:34" s="21" customFormat="1">
      <c r="A112" s="23"/>
    </row>
    <row r="113" spans="1:34" s="21" customFormat="1">
      <c r="A113" s="23"/>
      <c r="D113" s="40" t="s">
        <v>62</v>
      </c>
    </row>
    <row r="114" spans="1:34" s="21" customFormat="1">
      <c r="A114" s="23"/>
      <c r="E114" s="21" t="s">
        <v>63</v>
      </c>
      <c r="G114" s="21" t="s">
        <v>9</v>
      </c>
      <c r="J114" s="21">
        <f>J94-J109</f>
        <v>0</v>
      </c>
      <c r="K114" s="21">
        <f>K94-K109</f>
        <v>0</v>
      </c>
      <c r="L114" s="21">
        <f>L94-L109</f>
        <v>0</v>
      </c>
      <c r="M114" s="21">
        <f>M94-M109</f>
        <v>0</v>
      </c>
      <c r="N114" s="21">
        <f>N94-N109</f>
        <v>0</v>
      </c>
      <c r="O114" s="21">
        <f>O94-O109</f>
        <v>0</v>
      </c>
      <c r="P114" s="21">
        <f>P94-P109</f>
        <v>0</v>
      </c>
      <c r="Q114" s="21">
        <f>Q94-Q109</f>
        <v>0</v>
      </c>
      <c r="R114" s="21">
        <f>R94-R109</f>
        <v>0</v>
      </c>
      <c r="S114" s="21">
        <f>S94-S109</f>
        <v>0</v>
      </c>
      <c r="T114" s="21">
        <f>T94-T109</f>
        <v>0</v>
      </c>
      <c r="U114" s="21">
        <f>U94-U109</f>
        <v>0</v>
      </c>
      <c r="V114" s="21">
        <f>V94-V109</f>
        <v>0</v>
      </c>
      <c r="W114" s="21">
        <f>W94-W109</f>
        <v>0</v>
      </c>
      <c r="X114" s="21">
        <f>X94-X109</f>
        <v>0</v>
      </c>
      <c r="Y114" s="21">
        <f>Y94-Y109</f>
        <v>0</v>
      </c>
      <c r="Z114" s="21">
        <f>Z94-Z109</f>
        <v>0</v>
      </c>
      <c r="AA114" s="21">
        <f>AA94-AA109</f>
        <v>0</v>
      </c>
      <c r="AB114" s="21">
        <f>AB94-AB109</f>
        <v>0</v>
      </c>
      <c r="AC114" s="21">
        <f>AC94-AC109</f>
        <v>0</v>
      </c>
      <c r="AD114" s="21">
        <f>AD94-AD109</f>
        <v>0</v>
      </c>
      <c r="AE114" s="21">
        <f>AE94-AE109</f>
        <v>0</v>
      </c>
      <c r="AF114" s="21">
        <f>AF94-AF109</f>
        <v>0</v>
      </c>
      <c r="AG114" s="21">
        <f>AG94-AG109</f>
        <v>0</v>
      </c>
      <c r="AH114" s="21">
        <f>AH94-AH109</f>
        <v>0</v>
      </c>
    </row>
    <row r="115" spans="1:34" s="21" customFormat="1">
      <c r="A115" s="20"/>
      <c r="B115" s="20"/>
      <c r="C115" s="20"/>
      <c r="D115" s="20"/>
      <c r="E115" s="20" t="s">
        <v>64</v>
      </c>
      <c r="F115" s="45">
        <f xml:space="preserve"> IF( SUM(J115:AH115) &gt; 0, 1, 0)</f>
        <v>0</v>
      </c>
      <c r="G115" s="20" t="s">
        <v>65</v>
      </c>
      <c r="H115" s="20"/>
      <c r="I115" s="20"/>
      <c r="J115" s="45">
        <f t="shared" ref="J115:AH115" si="19" xml:space="preserve"> IF(ABS(J114) &gt; 1, 1, 0)</f>
        <v>0</v>
      </c>
      <c r="K115" s="45">
        <f t="shared" si="19"/>
        <v>0</v>
      </c>
      <c r="L115" s="45">
        <f t="shared" si="19"/>
        <v>0</v>
      </c>
      <c r="M115" s="45">
        <f t="shared" si="19"/>
        <v>0</v>
      </c>
      <c r="N115" s="45">
        <f t="shared" si="19"/>
        <v>0</v>
      </c>
      <c r="O115" s="45">
        <f t="shared" si="19"/>
        <v>0</v>
      </c>
      <c r="P115" s="45">
        <f t="shared" si="19"/>
        <v>0</v>
      </c>
      <c r="Q115" s="45">
        <f t="shared" si="19"/>
        <v>0</v>
      </c>
      <c r="R115" s="45">
        <f t="shared" si="19"/>
        <v>0</v>
      </c>
      <c r="S115" s="45">
        <f t="shared" si="19"/>
        <v>0</v>
      </c>
      <c r="T115" s="45">
        <f t="shared" si="19"/>
        <v>0</v>
      </c>
      <c r="U115" s="45">
        <f t="shared" si="19"/>
        <v>0</v>
      </c>
      <c r="V115" s="45">
        <f t="shared" si="19"/>
        <v>0</v>
      </c>
      <c r="W115" s="45">
        <f t="shared" si="19"/>
        <v>0</v>
      </c>
      <c r="X115" s="45">
        <f t="shared" si="19"/>
        <v>0</v>
      </c>
      <c r="Y115" s="45">
        <f t="shared" si="19"/>
        <v>0</v>
      </c>
      <c r="Z115" s="45">
        <f t="shared" si="19"/>
        <v>0</v>
      </c>
      <c r="AA115" s="45">
        <f t="shared" si="19"/>
        <v>0</v>
      </c>
      <c r="AB115" s="45">
        <f t="shared" si="19"/>
        <v>0</v>
      </c>
      <c r="AC115" s="45">
        <f t="shared" si="19"/>
        <v>0</v>
      </c>
      <c r="AD115" s="45">
        <f t="shared" si="19"/>
        <v>0</v>
      </c>
      <c r="AE115" s="45">
        <f t="shared" si="19"/>
        <v>0</v>
      </c>
      <c r="AF115" s="45">
        <f t="shared" si="19"/>
        <v>0</v>
      </c>
      <c r="AG115" s="45">
        <f t="shared" si="19"/>
        <v>0</v>
      </c>
      <c r="AH115" s="45">
        <f t="shared" si="19"/>
        <v>0</v>
      </c>
    </row>
    <row r="116" spans="1:34" s="21" customFormat="1">
      <c r="A116" s="23"/>
    </row>
    <row r="117" spans="1:34" s="21" customFormat="1">
      <c r="A117" s="23"/>
      <c r="B117" s="22" t="s">
        <v>66</v>
      </c>
      <c r="C117" s="18"/>
      <c r="D117" s="18"/>
      <c r="E117" s="18"/>
      <c r="F117" s="18"/>
      <c r="G117" s="18"/>
      <c r="H117" s="18"/>
    </row>
    <row r="118" spans="1:34">
      <c r="A118" s="23"/>
    </row>
    <row r="119" spans="1:34" s="21" customFormat="1">
      <c r="A119" s="24"/>
      <c r="B119" s="25"/>
      <c r="C119" s="41" t="s">
        <v>67</v>
      </c>
      <c r="D119" s="41"/>
      <c r="E119" s="41"/>
      <c r="F119" s="41"/>
      <c r="G119" s="41"/>
      <c r="H119" s="25"/>
      <c r="I119" s="25"/>
      <c r="J119" s="46"/>
    </row>
    <row r="120" spans="1:34" s="21" customFormat="1">
      <c r="A120" s="23"/>
    </row>
    <row r="121" spans="1:34">
      <c r="A121" s="23"/>
      <c r="B121" s="23"/>
      <c r="E121" s="39" t="s">
        <v>68</v>
      </c>
      <c r="F121" s="39" t="s">
        <v>69</v>
      </c>
      <c r="G121" s="39" t="s">
        <v>9</v>
      </c>
      <c r="H121" s="27">
        <f xml:space="preserve"> SUM(J121:AH121)</f>
        <v>0</v>
      </c>
      <c r="I121" s="39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</row>
    <row r="122" spans="1:34">
      <c r="A122" s="23"/>
      <c r="E122" s="39" t="s">
        <v>70</v>
      </c>
      <c r="F122" s="39" t="s">
        <v>69</v>
      </c>
      <c r="G122" s="39" t="s">
        <v>9</v>
      </c>
      <c r="H122" s="27">
        <f xml:space="preserve"> SUM(J122:AH122)</f>
        <v>0</v>
      </c>
      <c r="I122" s="39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</row>
    <row r="123" spans="1:34">
      <c r="A123" s="23"/>
      <c r="E123" s="39" t="s">
        <v>71</v>
      </c>
      <c r="F123" s="39" t="s">
        <v>69</v>
      </c>
      <c r="G123" s="39" t="s">
        <v>9</v>
      </c>
      <c r="H123" s="27">
        <f xml:space="preserve"> SUM(J123:AH123)</f>
        <v>0</v>
      </c>
      <c r="I123" s="39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</row>
    <row r="124" spans="1:34">
      <c r="A124" s="23"/>
      <c r="E124" s="39" t="s">
        <v>72</v>
      </c>
      <c r="F124" s="39" t="s">
        <v>69</v>
      </c>
      <c r="G124" s="39" t="s">
        <v>9</v>
      </c>
      <c r="H124" s="27">
        <f xml:space="preserve"> SUM(J124:AH124)</f>
        <v>0</v>
      </c>
      <c r="I124" s="39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</row>
    <row r="125" spans="1:34">
      <c r="A125" s="23"/>
      <c r="E125" s="39" t="s">
        <v>34</v>
      </c>
      <c r="F125" s="39" t="s">
        <v>69</v>
      </c>
      <c r="G125" s="39" t="s">
        <v>9</v>
      </c>
      <c r="H125" s="27">
        <f xml:space="preserve"> SUM(J125:AH125)</f>
        <v>0</v>
      </c>
      <c r="I125" s="39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</row>
    <row r="126" spans="1:34" s="21" customFormat="1" ht="4.9000000000000004" customHeight="1">
      <c r="A126" s="23"/>
      <c r="H126" s="27"/>
    </row>
    <row r="127" spans="1:34" s="31" customFormat="1">
      <c r="A127" s="36"/>
      <c r="D127" s="34"/>
      <c r="E127" s="34" t="s">
        <v>73</v>
      </c>
      <c r="F127" s="34"/>
      <c r="G127" s="34" t="s">
        <v>9</v>
      </c>
      <c r="H127" s="35">
        <f xml:space="preserve"> SUM(J127:AH127)</f>
        <v>0</v>
      </c>
      <c r="I127" s="34"/>
      <c r="J127" s="34">
        <f>SUM(J121:J126)</f>
        <v>0</v>
      </c>
      <c r="K127" s="34">
        <f t="shared" ref="K127:AH127" si="20">SUM(K121:K126)</f>
        <v>0</v>
      </c>
      <c r="L127" s="34">
        <f t="shared" si="20"/>
        <v>0</v>
      </c>
      <c r="M127" s="34">
        <f t="shared" si="20"/>
        <v>0</v>
      </c>
      <c r="N127" s="34">
        <f t="shared" si="20"/>
        <v>0</v>
      </c>
      <c r="O127" s="34">
        <f t="shared" si="20"/>
        <v>0</v>
      </c>
      <c r="P127" s="34">
        <f t="shared" si="20"/>
        <v>0</v>
      </c>
      <c r="Q127" s="34">
        <f t="shared" si="20"/>
        <v>0</v>
      </c>
      <c r="R127" s="34">
        <f t="shared" si="20"/>
        <v>0</v>
      </c>
      <c r="S127" s="34">
        <f t="shared" si="20"/>
        <v>0</v>
      </c>
      <c r="T127" s="34">
        <f t="shared" si="20"/>
        <v>0</v>
      </c>
      <c r="U127" s="34">
        <f t="shared" si="20"/>
        <v>0</v>
      </c>
      <c r="V127" s="34">
        <f t="shared" si="20"/>
        <v>0</v>
      </c>
      <c r="W127" s="34">
        <f t="shared" si="20"/>
        <v>0</v>
      </c>
      <c r="X127" s="34">
        <f t="shared" si="20"/>
        <v>0</v>
      </c>
      <c r="Y127" s="34">
        <f t="shared" si="20"/>
        <v>0</v>
      </c>
      <c r="Z127" s="34">
        <f t="shared" si="20"/>
        <v>0</v>
      </c>
      <c r="AA127" s="34">
        <f t="shared" si="20"/>
        <v>0</v>
      </c>
      <c r="AB127" s="34">
        <f t="shared" si="20"/>
        <v>0</v>
      </c>
      <c r="AC127" s="34">
        <f t="shared" si="20"/>
        <v>0</v>
      </c>
      <c r="AD127" s="34">
        <f t="shared" si="20"/>
        <v>0</v>
      </c>
      <c r="AE127" s="34">
        <f t="shared" si="20"/>
        <v>0</v>
      </c>
      <c r="AF127" s="34">
        <f t="shared" si="20"/>
        <v>0</v>
      </c>
      <c r="AG127" s="34">
        <f t="shared" si="20"/>
        <v>0</v>
      </c>
      <c r="AH127" s="34">
        <f t="shared" si="20"/>
        <v>0</v>
      </c>
    </row>
    <row r="128" spans="1:34" s="21" customFormat="1" ht="4.9000000000000004" customHeight="1">
      <c r="A128" s="23"/>
      <c r="H128" s="27"/>
    </row>
    <row r="129" spans="1:34">
      <c r="A129" s="23"/>
      <c r="E129" s="26" t="s">
        <v>74</v>
      </c>
      <c r="F129" s="39" t="s">
        <v>69</v>
      </c>
      <c r="G129" s="39" t="s">
        <v>9</v>
      </c>
      <c r="H129" s="27">
        <f xml:space="preserve"> SUM(J129:AH129)</f>
        <v>0</v>
      </c>
      <c r="I129" s="26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</row>
    <row r="130" spans="1:34">
      <c r="A130" s="23"/>
      <c r="E130" s="29" t="s">
        <v>75</v>
      </c>
      <c r="F130" s="39" t="s">
        <v>69</v>
      </c>
      <c r="G130" s="39" t="s">
        <v>9</v>
      </c>
      <c r="H130" s="28">
        <f xml:space="preserve"> SUM(J130:AH130)</f>
        <v>0</v>
      </c>
      <c r="I130" s="29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</row>
    <row r="131" spans="1:34">
      <c r="A131" s="23"/>
      <c r="E131" s="49" t="s">
        <v>76</v>
      </c>
      <c r="F131" s="39" t="s">
        <v>69</v>
      </c>
      <c r="G131" s="39" t="s">
        <v>9</v>
      </c>
      <c r="H131" s="27">
        <f t="shared" ref="H131:H132" si="21" xml:space="preserve"> SUM(J131:AH131)</f>
        <v>0</v>
      </c>
      <c r="I131" s="26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</row>
    <row r="132" spans="1:34">
      <c r="A132" s="23"/>
      <c r="E132" s="49" t="s">
        <v>77</v>
      </c>
      <c r="F132" s="39" t="s">
        <v>69</v>
      </c>
      <c r="G132" s="39" t="s">
        <v>9</v>
      </c>
      <c r="H132" s="27">
        <f t="shared" si="21"/>
        <v>0</v>
      </c>
      <c r="I132" s="26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</row>
    <row r="133" spans="1:34">
      <c r="A133" s="23"/>
      <c r="E133" s="49" t="s">
        <v>78</v>
      </c>
      <c r="F133" s="39" t="s">
        <v>69</v>
      </c>
      <c r="G133" s="39" t="s">
        <v>9</v>
      </c>
      <c r="H133" s="27">
        <f xml:space="preserve"> SUM(J133:AH133)</f>
        <v>0</v>
      </c>
      <c r="I133" s="26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</row>
    <row r="134" spans="1:34">
      <c r="A134" s="23"/>
      <c r="E134" s="49" t="s">
        <v>79</v>
      </c>
      <c r="F134" s="39" t="s">
        <v>69</v>
      </c>
      <c r="G134" s="39" t="s">
        <v>9</v>
      </c>
      <c r="H134" s="27">
        <f xml:space="preserve"> SUM(J134:AH134)</f>
        <v>0</v>
      </c>
      <c r="I134" s="26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</row>
    <row r="135" spans="1:34" s="21" customFormat="1" ht="4.9000000000000004" customHeight="1">
      <c r="A135" s="23"/>
      <c r="H135" s="27"/>
    </row>
    <row r="136" spans="1:34" s="31" customFormat="1">
      <c r="A136" s="23"/>
      <c r="D136" s="34"/>
      <c r="E136" s="34" t="s">
        <v>80</v>
      </c>
      <c r="F136" s="34"/>
      <c r="G136" s="34" t="s">
        <v>9</v>
      </c>
      <c r="H136" s="35">
        <f xml:space="preserve"> SUM(J136:AH136)</f>
        <v>0</v>
      </c>
      <c r="I136" s="34"/>
      <c r="J136" s="34">
        <f>+SUM(J128:J135)</f>
        <v>0</v>
      </c>
      <c r="K136" s="34">
        <f t="shared" ref="K136:AH136" si="22">+SUM(K128:K135)</f>
        <v>0</v>
      </c>
      <c r="L136" s="34">
        <f t="shared" si="22"/>
        <v>0</v>
      </c>
      <c r="M136" s="34">
        <f t="shared" si="22"/>
        <v>0</v>
      </c>
      <c r="N136" s="34">
        <f t="shared" si="22"/>
        <v>0</v>
      </c>
      <c r="O136" s="34">
        <f t="shared" si="22"/>
        <v>0</v>
      </c>
      <c r="P136" s="34">
        <f t="shared" si="22"/>
        <v>0</v>
      </c>
      <c r="Q136" s="34">
        <f t="shared" si="22"/>
        <v>0</v>
      </c>
      <c r="R136" s="34">
        <f t="shared" si="22"/>
        <v>0</v>
      </c>
      <c r="S136" s="34">
        <f t="shared" si="22"/>
        <v>0</v>
      </c>
      <c r="T136" s="34">
        <f t="shared" si="22"/>
        <v>0</v>
      </c>
      <c r="U136" s="34">
        <f t="shared" si="22"/>
        <v>0</v>
      </c>
      <c r="V136" s="34">
        <f t="shared" si="22"/>
        <v>0</v>
      </c>
      <c r="W136" s="34">
        <f t="shared" si="22"/>
        <v>0</v>
      </c>
      <c r="X136" s="34">
        <f t="shared" si="22"/>
        <v>0</v>
      </c>
      <c r="Y136" s="34">
        <f t="shared" si="22"/>
        <v>0</v>
      </c>
      <c r="Z136" s="34">
        <f t="shared" si="22"/>
        <v>0</v>
      </c>
      <c r="AA136" s="34">
        <f t="shared" si="22"/>
        <v>0</v>
      </c>
      <c r="AB136" s="34">
        <f t="shared" si="22"/>
        <v>0</v>
      </c>
      <c r="AC136" s="34">
        <f t="shared" si="22"/>
        <v>0</v>
      </c>
      <c r="AD136" s="34">
        <f t="shared" si="22"/>
        <v>0</v>
      </c>
      <c r="AE136" s="34">
        <f t="shared" si="22"/>
        <v>0</v>
      </c>
      <c r="AF136" s="34">
        <f t="shared" si="22"/>
        <v>0</v>
      </c>
      <c r="AG136" s="34">
        <f t="shared" si="22"/>
        <v>0</v>
      </c>
      <c r="AH136" s="34">
        <f t="shared" si="22"/>
        <v>0</v>
      </c>
    </row>
    <row r="137" spans="1:34" s="21" customFormat="1" ht="4.9000000000000004" customHeight="1">
      <c r="A137" s="23"/>
      <c r="H137" s="27"/>
    </row>
    <row r="138" spans="1:34" s="21" customFormat="1" ht="4.9000000000000004" customHeight="1">
      <c r="A138" s="23"/>
      <c r="H138" s="27"/>
    </row>
    <row r="139" spans="1:34">
      <c r="A139" s="23"/>
      <c r="E139" s="39" t="s">
        <v>81</v>
      </c>
      <c r="F139" s="39" t="s">
        <v>69</v>
      </c>
      <c r="G139" s="39" t="s">
        <v>9</v>
      </c>
      <c r="H139" s="27">
        <f t="shared" ref="H139:H145" si="23" xml:space="preserve"> SUM(J139:AH139)</f>
        <v>0</v>
      </c>
      <c r="I139" s="39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</row>
    <row r="140" spans="1:34">
      <c r="A140" s="23"/>
      <c r="E140" s="39" t="s">
        <v>82</v>
      </c>
      <c r="F140" s="39" t="s">
        <v>69</v>
      </c>
      <c r="G140" s="39" t="s">
        <v>9</v>
      </c>
      <c r="H140" s="27">
        <f t="shared" si="23"/>
        <v>0</v>
      </c>
      <c r="I140" s="39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</row>
    <row r="141" spans="1:34">
      <c r="A141" s="23"/>
      <c r="E141" s="26" t="s">
        <v>83</v>
      </c>
      <c r="F141" s="39" t="s">
        <v>69</v>
      </c>
      <c r="G141" s="39" t="s">
        <v>9</v>
      </c>
      <c r="H141" s="27">
        <f t="shared" si="23"/>
        <v>0</v>
      </c>
      <c r="I141" s="26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</row>
    <row r="142" spans="1:34">
      <c r="A142" s="23"/>
      <c r="E142" s="26" t="s">
        <v>84</v>
      </c>
      <c r="F142" s="39" t="s">
        <v>69</v>
      </c>
      <c r="G142" s="39" t="s">
        <v>9</v>
      </c>
      <c r="H142" s="27">
        <f t="shared" si="23"/>
        <v>0</v>
      </c>
      <c r="I142" s="26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</row>
    <row r="143" spans="1:34">
      <c r="A143" s="23"/>
      <c r="E143" s="26" t="s">
        <v>85</v>
      </c>
      <c r="F143" s="39" t="s">
        <v>69</v>
      </c>
      <c r="G143" s="39" t="s">
        <v>9</v>
      </c>
      <c r="H143" s="27">
        <f t="shared" si="23"/>
        <v>0</v>
      </c>
      <c r="I143" s="26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</row>
    <row r="144" spans="1:34">
      <c r="A144" s="23"/>
      <c r="E144" s="26" t="s">
        <v>86</v>
      </c>
      <c r="F144" s="39" t="s">
        <v>69</v>
      </c>
      <c r="G144" s="39" t="s">
        <v>9</v>
      </c>
      <c r="H144" s="27">
        <f t="shared" si="23"/>
        <v>0</v>
      </c>
      <c r="I144" s="26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</row>
    <row r="145" spans="1:34">
      <c r="A145" s="23"/>
      <c r="E145" s="39" t="s">
        <v>36</v>
      </c>
      <c r="F145" s="39" t="s">
        <v>69</v>
      </c>
      <c r="G145" s="39" t="s">
        <v>9</v>
      </c>
      <c r="H145" s="27">
        <f t="shared" si="23"/>
        <v>0</v>
      </c>
      <c r="I145" s="39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</row>
    <row r="146" spans="1:34">
      <c r="A146" s="23"/>
      <c r="E146" s="51" t="s">
        <v>87</v>
      </c>
      <c r="F146" s="39" t="s">
        <v>69</v>
      </c>
      <c r="G146" s="39" t="s">
        <v>9</v>
      </c>
      <c r="H146" s="27">
        <f t="shared" ref="H146:H151" si="24" xml:space="preserve"> SUM(J146:AH146)</f>
        <v>0</v>
      </c>
      <c r="I146" s="39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</row>
    <row r="147" spans="1:34">
      <c r="A147" s="23"/>
      <c r="E147" s="51" t="s">
        <v>88</v>
      </c>
      <c r="F147" s="39" t="s">
        <v>69</v>
      </c>
      <c r="G147" s="39" t="s">
        <v>9</v>
      </c>
      <c r="H147" s="27">
        <f t="shared" ref="H147:H149" si="25" xml:space="preserve"> SUM(J147:AH147)</f>
        <v>0</v>
      </c>
      <c r="I147" s="39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</row>
    <row r="148" spans="1:34">
      <c r="A148" s="23"/>
      <c r="E148" s="51" t="s">
        <v>89</v>
      </c>
      <c r="F148" s="39" t="s">
        <v>69</v>
      </c>
      <c r="G148" s="39" t="s">
        <v>9</v>
      </c>
      <c r="H148" s="27">
        <f t="shared" si="25"/>
        <v>0</v>
      </c>
      <c r="I148" s="39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</row>
    <row r="149" spans="1:34">
      <c r="A149" s="23"/>
      <c r="E149" s="51" t="s">
        <v>90</v>
      </c>
      <c r="F149" s="39" t="s">
        <v>69</v>
      </c>
      <c r="G149" s="39" t="s">
        <v>9</v>
      </c>
      <c r="H149" s="27">
        <f t="shared" si="25"/>
        <v>0</v>
      </c>
      <c r="I149" s="39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</row>
    <row r="150" spans="1:34">
      <c r="A150" s="23"/>
      <c r="E150" s="51" t="s">
        <v>91</v>
      </c>
      <c r="F150" s="39" t="s">
        <v>69</v>
      </c>
      <c r="G150" s="39" t="s">
        <v>9</v>
      </c>
      <c r="H150" s="27">
        <f t="shared" si="24"/>
        <v>0</v>
      </c>
      <c r="I150" s="39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</row>
    <row r="151" spans="1:34">
      <c r="A151" s="23"/>
      <c r="E151" s="51" t="s">
        <v>92</v>
      </c>
      <c r="F151" s="39" t="s">
        <v>69</v>
      </c>
      <c r="G151" s="39" t="s">
        <v>9</v>
      </c>
      <c r="H151" s="27">
        <f t="shared" si="24"/>
        <v>0</v>
      </c>
      <c r="I151" s="39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</row>
    <row r="152" spans="1:34" s="21" customFormat="1" ht="4.9000000000000004" customHeight="1">
      <c r="A152" s="23"/>
      <c r="H152" s="27"/>
    </row>
    <row r="153" spans="1:34" s="31" customFormat="1">
      <c r="A153" s="23"/>
      <c r="D153" s="34"/>
      <c r="E153" s="34" t="s">
        <v>93</v>
      </c>
      <c r="F153" s="34"/>
      <c r="G153" s="34" t="s">
        <v>9</v>
      </c>
      <c r="H153" s="35">
        <f xml:space="preserve"> SUM(J153:AH153)</f>
        <v>0</v>
      </c>
      <c r="I153" s="34"/>
      <c r="J153" s="34">
        <f>+SUM(J137:J152)</f>
        <v>0</v>
      </c>
      <c r="K153" s="34">
        <f t="shared" ref="K153:AH153" si="26">+SUM(K137:K152)</f>
        <v>0</v>
      </c>
      <c r="L153" s="34">
        <f t="shared" si="26"/>
        <v>0</v>
      </c>
      <c r="M153" s="34">
        <f t="shared" si="26"/>
        <v>0</v>
      </c>
      <c r="N153" s="34">
        <f t="shared" si="26"/>
        <v>0</v>
      </c>
      <c r="O153" s="34">
        <f t="shared" si="26"/>
        <v>0</v>
      </c>
      <c r="P153" s="34">
        <f t="shared" si="26"/>
        <v>0</v>
      </c>
      <c r="Q153" s="34">
        <f t="shared" si="26"/>
        <v>0</v>
      </c>
      <c r="R153" s="34">
        <f t="shared" si="26"/>
        <v>0</v>
      </c>
      <c r="S153" s="34">
        <f t="shared" si="26"/>
        <v>0</v>
      </c>
      <c r="T153" s="34">
        <f t="shared" si="26"/>
        <v>0</v>
      </c>
      <c r="U153" s="34">
        <f t="shared" si="26"/>
        <v>0</v>
      </c>
      <c r="V153" s="34">
        <f t="shared" si="26"/>
        <v>0</v>
      </c>
      <c r="W153" s="34">
        <f t="shared" si="26"/>
        <v>0</v>
      </c>
      <c r="X153" s="34">
        <f t="shared" si="26"/>
        <v>0</v>
      </c>
      <c r="Y153" s="34">
        <f t="shared" si="26"/>
        <v>0</v>
      </c>
      <c r="Z153" s="34">
        <f t="shared" si="26"/>
        <v>0</v>
      </c>
      <c r="AA153" s="34">
        <f t="shared" si="26"/>
        <v>0</v>
      </c>
      <c r="AB153" s="34">
        <f t="shared" si="26"/>
        <v>0</v>
      </c>
      <c r="AC153" s="34">
        <f t="shared" si="26"/>
        <v>0</v>
      </c>
      <c r="AD153" s="34">
        <f t="shared" si="26"/>
        <v>0</v>
      </c>
      <c r="AE153" s="34">
        <f t="shared" si="26"/>
        <v>0</v>
      </c>
      <c r="AF153" s="34">
        <f t="shared" si="26"/>
        <v>0</v>
      </c>
      <c r="AG153" s="34">
        <f t="shared" si="26"/>
        <v>0</v>
      </c>
      <c r="AH153" s="34">
        <f t="shared" si="26"/>
        <v>0</v>
      </c>
    </row>
    <row r="154" spans="1:34" s="21" customFormat="1" ht="4.9000000000000004" customHeight="1">
      <c r="A154" s="23"/>
      <c r="H154" s="27"/>
    </row>
    <row r="155" spans="1:34" s="31" customFormat="1">
      <c r="A155" s="23"/>
      <c r="D155" s="34"/>
      <c r="E155" s="34" t="s">
        <v>94</v>
      </c>
      <c r="F155" s="34"/>
      <c r="G155" s="34" t="s">
        <v>9</v>
      </c>
      <c r="H155" s="35">
        <f xml:space="preserve"> SUM(J155:AH155)</f>
        <v>0</v>
      </c>
      <c r="I155" s="34"/>
      <c r="J155" s="34">
        <f>J127+J136+J153</f>
        <v>0</v>
      </c>
      <c r="K155" s="34">
        <f t="shared" ref="K155:AH155" si="27">K127+K136+K153</f>
        <v>0</v>
      </c>
      <c r="L155" s="34">
        <f t="shared" si="27"/>
        <v>0</v>
      </c>
      <c r="M155" s="34">
        <f t="shared" si="27"/>
        <v>0</v>
      </c>
      <c r="N155" s="34">
        <f t="shared" si="27"/>
        <v>0</v>
      </c>
      <c r="O155" s="34">
        <f t="shared" si="27"/>
        <v>0</v>
      </c>
      <c r="P155" s="34">
        <f t="shared" si="27"/>
        <v>0</v>
      </c>
      <c r="Q155" s="34">
        <f t="shared" si="27"/>
        <v>0</v>
      </c>
      <c r="R155" s="34">
        <f t="shared" si="27"/>
        <v>0</v>
      </c>
      <c r="S155" s="34">
        <f t="shared" si="27"/>
        <v>0</v>
      </c>
      <c r="T155" s="34">
        <f t="shared" si="27"/>
        <v>0</v>
      </c>
      <c r="U155" s="34">
        <f t="shared" si="27"/>
        <v>0</v>
      </c>
      <c r="V155" s="34">
        <f t="shared" si="27"/>
        <v>0</v>
      </c>
      <c r="W155" s="34">
        <f t="shared" si="27"/>
        <v>0</v>
      </c>
      <c r="X155" s="34">
        <f t="shared" si="27"/>
        <v>0</v>
      </c>
      <c r="Y155" s="34">
        <f t="shared" si="27"/>
        <v>0</v>
      </c>
      <c r="Z155" s="34">
        <f t="shared" si="27"/>
        <v>0</v>
      </c>
      <c r="AA155" s="34">
        <f t="shared" si="27"/>
        <v>0</v>
      </c>
      <c r="AB155" s="34">
        <f t="shared" si="27"/>
        <v>0</v>
      </c>
      <c r="AC155" s="34">
        <f t="shared" si="27"/>
        <v>0</v>
      </c>
      <c r="AD155" s="34">
        <f t="shared" si="27"/>
        <v>0</v>
      </c>
      <c r="AE155" s="34">
        <f t="shared" si="27"/>
        <v>0</v>
      </c>
      <c r="AF155" s="34">
        <f t="shared" si="27"/>
        <v>0</v>
      </c>
      <c r="AG155" s="34">
        <f t="shared" si="27"/>
        <v>0</v>
      </c>
      <c r="AH155" s="34">
        <f t="shared" si="27"/>
        <v>0</v>
      </c>
    </row>
    <row r="156" spans="1:34">
      <c r="E156" s="26"/>
      <c r="F156" s="26"/>
      <c r="G156" s="26"/>
      <c r="H156" s="27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</row>
    <row r="157" spans="1:34" s="21" customFormat="1">
      <c r="A157" s="23"/>
      <c r="B157" s="25"/>
      <c r="C157" s="41" t="s">
        <v>95</v>
      </c>
      <c r="D157" s="41"/>
      <c r="E157" s="41"/>
      <c r="F157" s="41"/>
      <c r="G157" s="41"/>
      <c r="H157" s="25"/>
      <c r="I157" s="25"/>
      <c r="J157" s="25"/>
    </row>
    <row r="158" spans="1:34" s="21" customFormat="1">
      <c r="A158" s="23"/>
    </row>
    <row r="159" spans="1:34">
      <c r="A159" s="23"/>
      <c r="D159" s="40" t="s">
        <v>96</v>
      </c>
    </row>
    <row r="160" spans="1:34" s="55" customFormat="1">
      <c r="B160" s="56"/>
      <c r="C160" s="56"/>
      <c r="D160" s="56"/>
      <c r="E160" s="56" t="s">
        <v>97</v>
      </c>
      <c r="F160" s="56"/>
      <c r="G160" s="56" t="s">
        <v>9</v>
      </c>
      <c r="H160" s="56"/>
      <c r="I160" s="56"/>
      <c r="J160" s="56">
        <f>I162</f>
        <v>0</v>
      </c>
      <c r="K160" s="56">
        <f t="shared" ref="K160:AH160" si="28">J162</f>
        <v>0</v>
      </c>
      <c r="L160" s="56">
        <f t="shared" si="28"/>
        <v>0</v>
      </c>
      <c r="M160" s="56">
        <f t="shared" si="28"/>
        <v>0</v>
      </c>
      <c r="N160" s="56">
        <f t="shared" si="28"/>
        <v>0</v>
      </c>
      <c r="O160" s="56">
        <f t="shared" si="28"/>
        <v>0</v>
      </c>
      <c r="P160" s="56">
        <f t="shared" si="28"/>
        <v>0</v>
      </c>
      <c r="Q160" s="56">
        <f t="shared" si="28"/>
        <v>0</v>
      </c>
      <c r="R160" s="56">
        <f t="shared" si="28"/>
        <v>0</v>
      </c>
      <c r="S160" s="56">
        <f t="shared" si="28"/>
        <v>0</v>
      </c>
      <c r="T160" s="56">
        <f t="shared" si="28"/>
        <v>0</v>
      </c>
      <c r="U160" s="56">
        <f t="shared" si="28"/>
        <v>0</v>
      </c>
      <c r="V160" s="56">
        <f t="shared" si="28"/>
        <v>0</v>
      </c>
      <c r="W160" s="56">
        <f t="shared" si="28"/>
        <v>0</v>
      </c>
      <c r="X160" s="56">
        <f t="shared" si="28"/>
        <v>0</v>
      </c>
      <c r="Y160" s="56">
        <f t="shared" si="28"/>
        <v>0</v>
      </c>
      <c r="Z160" s="56">
        <f t="shared" si="28"/>
        <v>0</v>
      </c>
      <c r="AA160" s="56">
        <f t="shared" si="28"/>
        <v>0</v>
      </c>
      <c r="AB160" s="56">
        <f t="shared" si="28"/>
        <v>0</v>
      </c>
      <c r="AC160" s="56">
        <f t="shared" si="28"/>
        <v>0</v>
      </c>
      <c r="AD160" s="56">
        <f t="shared" si="28"/>
        <v>0</v>
      </c>
      <c r="AE160" s="56">
        <f t="shared" si="28"/>
        <v>0</v>
      </c>
      <c r="AF160" s="56">
        <f t="shared" si="28"/>
        <v>0</v>
      </c>
      <c r="AG160" s="56">
        <f t="shared" si="28"/>
        <v>0</v>
      </c>
      <c r="AH160" s="56">
        <f t="shared" si="28"/>
        <v>0</v>
      </c>
    </row>
    <row r="161" spans="1:34" s="57" customFormat="1">
      <c r="B161" s="58"/>
      <c r="C161" s="58"/>
      <c r="D161" s="59" t="s">
        <v>98</v>
      </c>
      <c r="E161" s="57" t="str">
        <f>E155</f>
        <v>Flux de trésorerie net</v>
      </c>
      <c r="F161" s="57">
        <f t="shared" ref="F161:AH161" si="29">F155</f>
        <v>0</v>
      </c>
      <c r="G161" s="57" t="str">
        <f t="shared" si="29"/>
        <v>eur</v>
      </c>
      <c r="H161" s="57">
        <f t="shared" si="29"/>
        <v>0</v>
      </c>
      <c r="I161" s="57">
        <f t="shared" si="29"/>
        <v>0</v>
      </c>
      <c r="J161" s="57">
        <f t="shared" si="29"/>
        <v>0</v>
      </c>
      <c r="K161" s="57">
        <f t="shared" si="29"/>
        <v>0</v>
      </c>
      <c r="L161" s="57">
        <f t="shared" si="29"/>
        <v>0</v>
      </c>
      <c r="M161" s="57">
        <f t="shared" si="29"/>
        <v>0</v>
      </c>
      <c r="N161" s="57">
        <f t="shared" si="29"/>
        <v>0</v>
      </c>
      <c r="O161" s="57">
        <f t="shared" si="29"/>
        <v>0</v>
      </c>
      <c r="P161" s="57">
        <f t="shared" si="29"/>
        <v>0</v>
      </c>
      <c r="Q161" s="57">
        <f t="shared" si="29"/>
        <v>0</v>
      </c>
      <c r="R161" s="57">
        <f t="shared" si="29"/>
        <v>0</v>
      </c>
      <c r="S161" s="57">
        <f t="shared" si="29"/>
        <v>0</v>
      </c>
      <c r="T161" s="57">
        <f t="shared" si="29"/>
        <v>0</v>
      </c>
      <c r="U161" s="57">
        <f t="shared" si="29"/>
        <v>0</v>
      </c>
      <c r="V161" s="57">
        <f t="shared" si="29"/>
        <v>0</v>
      </c>
      <c r="W161" s="57">
        <f t="shared" si="29"/>
        <v>0</v>
      </c>
      <c r="X161" s="57">
        <f t="shared" si="29"/>
        <v>0</v>
      </c>
      <c r="Y161" s="57">
        <f t="shared" si="29"/>
        <v>0</v>
      </c>
      <c r="Z161" s="57">
        <f t="shared" si="29"/>
        <v>0</v>
      </c>
      <c r="AA161" s="57">
        <f t="shared" si="29"/>
        <v>0</v>
      </c>
      <c r="AB161" s="57">
        <f t="shared" si="29"/>
        <v>0</v>
      </c>
      <c r="AC161" s="57">
        <f t="shared" si="29"/>
        <v>0</v>
      </c>
      <c r="AD161" s="57">
        <f t="shared" si="29"/>
        <v>0</v>
      </c>
      <c r="AE161" s="57">
        <f t="shared" si="29"/>
        <v>0</v>
      </c>
      <c r="AF161" s="57">
        <f t="shared" si="29"/>
        <v>0</v>
      </c>
      <c r="AG161" s="57">
        <f t="shared" si="29"/>
        <v>0</v>
      </c>
      <c r="AH161" s="57">
        <f t="shared" si="29"/>
        <v>0</v>
      </c>
    </row>
    <row r="162" spans="1:34" s="60" customFormat="1">
      <c r="B162" s="61"/>
      <c r="C162" s="61"/>
      <c r="D162" s="61"/>
      <c r="E162" s="61" t="str">
        <f xml:space="preserve"> LEFT(E160, LEN(E160) - 6)&amp;" - END"</f>
        <v>Cash Balance - END</v>
      </c>
      <c r="F162" s="61" t="s">
        <v>41</v>
      </c>
      <c r="G162" s="61" t="s">
        <v>9</v>
      </c>
      <c r="H162" s="61"/>
      <c r="I162" s="62"/>
      <c r="J162" s="61">
        <f>J160 + SUM(J161:J161)</f>
        <v>0</v>
      </c>
      <c r="K162" s="61">
        <f t="shared" ref="K162:AH162" si="30">K160 + SUM(K161:K161)</f>
        <v>0</v>
      </c>
      <c r="L162" s="61">
        <f t="shared" si="30"/>
        <v>0</v>
      </c>
      <c r="M162" s="61">
        <f t="shared" si="30"/>
        <v>0</v>
      </c>
      <c r="N162" s="61">
        <f t="shared" si="30"/>
        <v>0</v>
      </c>
      <c r="O162" s="61">
        <f t="shared" si="30"/>
        <v>0</v>
      </c>
      <c r="P162" s="61">
        <f t="shared" si="30"/>
        <v>0</v>
      </c>
      <c r="Q162" s="61">
        <f t="shared" si="30"/>
        <v>0</v>
      </c>
      <c r="R162" s="61">
        <f t="shared" si="30"/>
        <v>0</v>
      </c>
      <c r="S162" s="61">
        <f t="shared" si="30"/>
        <v>0</v>
      </c>
      <c r="T162" s="61">
        <f t="shared" si="30"/>
        <v>0</v>
      </c>
      <c r="U162" s="61">
        <f t="shared" si="30"/>
        <v>0</v>
      </c>
      <c r="V162" s="61">
        <f t="shared" si="30"/>
        <v>0</v>
      </c>
      <c r="W162" s="61">
        <f t="shared" si="30"/>
        <v>0</v>
      </c>
      <c r="X162" s="61">
        <f t="shared" si="30"/>
        <v>0</v>
      </c>
      <c r="Y162" s="61">
        <f t="shared" si="30"/>
        <v>0</v>
      </c>
      <c r="Z162" s="61">
        <f t="shared" si="30"/>
        <v>0</v>
      </c>
      <c r="AA162" s="61">
        <f t="shared" si="30"/>
        <v>0</v>
      </c>
      <c r="AB162" s="61">
        <f t="shared" si="30"/>
        <v>0</v>
      </c>
      <c r="AC162" s="61">
        <f t="shared" si="30"/>
        <v>0</v>
      </c>
      <c r="AD162" s="61">
        <f t="shared" si="30"/>
        <v>0</v>
      </c>
      <c r="AE162" s="61">
        <f t="shared" si="30"/>
        <v>0</v>
      </c>
      <c r="AF162" s="61">
        <f t="shared" si="30"/>
        <v>0</v>
      </c>
      <c r="AG162" s="61">
        <f t="shared" si="30"/>
        <v>0</v>
      </c>
      <c r="AH162" s="61">
        <f t="shared" si="30"/>
        <v>0</v>
      </c>
    </row>
    <row r="163" spans="1:34">
      <c r="A163" s="23"/>
    </row>
    <row r="164" spans="1:34">
      <c r="A164" s="23"/>
      <c r="D164" s="40" t="s">
        <v>99</v>
      </c>
    </row>
    <row r="165" spans="1:34" ht="13.9" customHeight="1">
      <c r="E165" s="21" t="str">
        <f t="shared" ref="E165:I165" si="31">E$166</f>
        <v>Cash Balance Shortage</v>
      </c>
      <c r="F165" s="21">
        <f t="shared" si="31"/>
        <v>0</v>
      </c>
      <c r="G165" s="21" t="str">
        <f t="shared" si="31"/>
        <v>eur</v>
      </c>
      <c r="H165" s="21">
        <f t="shared" si="31"/>
        <v>0</v>
      </c>
      <c r="I165" s="21">
        <f t="shared" si="31"/>
        <v>0</v>
      </c>
      <c r="J165" s="21">
        <f>MIN(J162,0)</f>
        <v>0</v>
      </c>
      <c r="K165" s="21">
        <f t="shared" ref="J165:AH165" si="32">MIN(K162,0)</f>
        <v>0</v>
      </c>
      <c r="L165" s="21">
        <f t="shared" si="32"/>
        <v>0</v>
      </c>
      <c r="M165" s="21">
        <f t="shared" si="32"/>
        <v>0</v>
      </c>
      <c r="N165" s="21">
        <f t="shared" si="32"/>
        <v>0</v>
      </c>
      <c r="O165" s="21">
        <f t="shared" si="32"/>
        <v>0</v>
      </c>
      <c r="P165" s="21">
        <f t="shared" si="32"/>
        <v>0</v>
      </c>
      <c r="Q165" s="21">
        <f t="shared" si="32"/>
        <v>0</v>
      </c>
      <c r="R165" s="21">
        <f t="shared" si="32"/>
        <v>0</v>
      </c>
      <c r="S165" s="21">
        <f t="shared" si="32"/>
        <v>0</v>
      </c>
      <c r="T165" s="21">
        <f t="shared" si="32"/>
        <v>0</v>
      </c>
      <c r="U165" s="21">
        <f t="shared" si="32"/>
        <v>0</v>
      </c>
      <c r="V165" s="21">
        <f t="shared" si="32"/>
        <v>0</v>
      </c>
      <c r="W165" s="21">
        <f t="shared" si="32"/>
        <v>0</v>
      </c>
      <c r="X165" s="21">
        <f t="shared" si="32"/>
        <v>0</v>
      </c>
      <c r="Y165" s="21">
        <f t="shared" si="32"/>
        <v>0</v>
      </c>
      <c r="Z165" s="21">
        <f t="shared" si="32"/>
        <v>0</v>
      </c>
      <c r="AA165" s="21">
        <f t="shared" si="32"/>
        <v>0</v>
      </c>
      <c r="AB165" s="21">
        <f t="shared" si="32"/>
        <v>0</v>
      </c>
      <c r="AC165" s="21">
        <f t="shared" si="32"/>
        <v>0</v>
      </c>
      <c r="AD165" s="21">
        <f t="shared" si="32"/>
        <v>0</v>
      </c>
      <c r="AE165" s="21">
        <f t="shared" si="32"/>
        <v>0</v>
      </c>
      <c r="AF165" s="21">
        <f t="shared" si="32"/>
        <v>0</v>
      </c>
      <c r="AG165" s="21">
        <f t="shared" si="32"/>
        <v>0</v>
      </c>
      <c r="AH165" s="21">
        <f t="shared" si="32"/>
        <v>0</v>
      </c>
    </row>
    <row r="166" spans="1:34" ht="13.9" customHeight="1">
      <c r="E166" s="21" t="s">
        <v>100</v>
      </c>
      <c r="G166" s="21" t="s">
        <v>9</v>
      </c>
      <c r="H166" s="21">
        <f xml:space="preserve"> SUM(J166:AH166)</f>
        <v>0</v>
      </c>
      <c r="J166" s="45">
        <f t="shared" ref="J166:AH166" si="33" xml:space="preserve"> IF( J165 &lt; -1, 1, 0)</f>
        <v>0</v>
      </c>
      <c r="K166" s="45">
        <f xml:space="preserve"> IF( K165 &lt; -1, 1, 0)</f>
        <v>0</v>
      </c>
      <c r="L166" s="45">
        <f t="shared" si="33"/>
        <v>0</v>
      </c>
      <c r="M166" s="45">
        <f t="shared" si="33"/>
        <v>0</v>
      </c>
      <c r="N166" s="45">
        <f t="shared" si="33"/>
        <v>0</v>
      </c>
      <c r="O166" s="45">
        <f t="shared" si="33"/>
        <v>0</v>
      </c>
      <c r="P166" s="45">
        <f t="shared" si="33"/>
        <v>0</v>
      </c>
      <c r="Q166" s="45">
        <f t="shared" si="33"/>
        <v>0</v>
      </c>
      <c r="R166" s="45">
        <f t="shared" si="33"/>
        <v>0</v>
      </c>
      <c r="S166" s="45">
        <f t="shared" si="33"/>
        <v>0</v>
      </c>
      <c r="T166" s="45">
        <f t="shared" si="33"/>
        <v>0</v>
      </c>
      <c r="U166" s="45">
        <f t="shared" si="33"/>
        <v>0</v>
      </c>
      <c r="V166" s="45">
        <f t="shared" si="33"/>
        <v>0</v>
      </c>
      <c r="W166" s="45">
        <f t="shared" si="33"/>
        <v>0</v>
      </c>
      <c r="X166" s="45">
        <f t="shared" si="33"/>
        <v>0</v>
      </c>
      <c r="Y166" s="45">
        <f t="shared" si="33"/>
        <v>0</v>
      </c>
      <c r="Z166" s="45">
        <f t="shared" si="33"/>
        <v>0</v>
      </c>
      <c r="AA166" s="45">
        <f t="shared" si="33"/>
        <v>0</v>
      </c>
      <c r="AB166" s="45">
        <f t="shared" si="33"/>
        <v>0</v>
      </c>
      <c r="AC166" s="45">
        <f t="shared" si="33"/>
        <v>0</v>
      </c>
      <c r="AD166" s="45">
        <f t="shared" si="33"/>
        <v>0</v>
      </c>
      <c r="AE166" s="45">
        <f t="shared" si="33"/>
        <v>0</v>
      </c>
      <c r="AF166" s="45">
        <f t="shared" si="33"/>
        <v>0</v>
      </c>
      <c r="AG166" s="45">
        <f t="shared" si="33"/>
        <v>0</v>
      </c>
      <c r="AH166" s="45">
        <f t="shared" si="33"/>
        <v>0</v>
      </c>
    </row>
    <row r="167" spans="1:34" ht="13.9" customHeight="1">
      <c r="E167" s="21" t="s">
        <v>101</v>
      </c>
      <c r="F167" s="45">
        <f xml:space="preserve"> IF( SUM(J166:AH166) &gt; 0, 1, 0)</f>
        <v>0</v>
      </c>
      <c r="G167" s="21" t="s">
        <v>102</v>
      </c>
    </row>
    <row r="168" spans="1:34" ht="13.9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</row>
    <row r="169" spans="1:34" s="47" customFormat="1">
      <c r="B169" s="48" t="s">
        <v>103</v>
      </c>
    </row>
  </sheetData>
  <phoneticPr fontId="18" type="noConversion"/>
  <conditionalFormatting sqref="J5:AH5">
    <cfRule type="cellIs" dxfId="11" priority="19" operator="equal">
      <formula>"Operat."</formula>
    </cfRule>
    <cfRule type="cellIs" dxfId="10" priority="20" operator="notEqual">
      <formula>"""operat."""</formula>
    </cfRule>
  </conditionalFormatting>
  <conditionalFormatting sqref="F3 J115:AH115">
    <cfRule type="cellIs" dxfId="9" priority="15" operator="notEqual">
      <formula>0</formula>
    </cfRule>
    <cfRule type="cellIs" dxfId="8" priority="16" operator="equal">
      <formula>0</formula>
    </cfRule>
  </conditionalFormatting>
  <conditionalFormatting sqref="F4">
    <cfRule type="cellIs" dxfId="7" priority="17" operator="notEqual">
      <formula>0</formula>
    </cfRule>
    <cfRule type="cellIs" dxfId="6" priority="18" operator="equal">
      <formula>0</formula>
    </cfRule>
  </conditionalFormatting>
  <conditionalFormatting sqref="F115">
    <cfRule type="cellIs" dxfId="5" priority="9" operator="notEqual">
      <formula>0</formula>
    </cfRule>
    <cfRule type="cellIs" dxfId="4" priority="10" operator="equal">
      <formula>0</formula>
    </cfRule>
  </conditionalFormatting>
  <conditionalFormatting sqref="J166:AH166">
    <cfRule type="cellIs" dxfId="3" priority="5" operator="notEqual">
      <formula>0</formula>
    </cfRule>
    <cfRule type="cellIs" dxfId="2" priority="6" operator="equal">
      <formula>0</formula>
    </cfRule>
  </conditionalFormatting>
  <conditionalFormatting sqref="F167">
    <cfRule type="cellIs" dxfId="1" priority="3" operator="notEqual">
      <formula>0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DO_Project_Document" ma:contentTypeID="0x01010078E595C6EB318341B7D7061AFAFF23BD0200CE920FA4D7E4A240A90C4FBE83DCE83C" ma:contentTypeVersion="12" ma:contentTypeDescription="Crée un document." ma:contentTypeScope="" ma:versionID="f4958955a816f86b66fea4dbfc692bcd">
  <xsd:schema xmlns:xsd="http://www.w3.org/2001/XMLSchema" xmlns:xs="http://www.w3.org/2001/XMLSchema" xmlns:p="http://schemas.microsoft.com/office/2006/metadata/properties" xmlns:ns2="0220b7ec-074b-4483-a194-4c74a058e440" xmlns:ns3="9bf157b8-aa61-4aa7-8b53-d2f1d51b00de" xmlns:ns4="7B1FB819-5CB1-4A45-976D-9AD03BC06F20" xmlns:ns5="B89A7DF0-95E9-4F2D-8FCD-5CCD1FFF9BC1" xmlns:ns6="01012f67-1dc0-4e3a-9649-0500185ac56f" targetNamespace="http://schemas.microsoft.com/office/2006/metadata/properties" ma:root="true" ma:fieldsID="c1a2bd7424bef137780f303feb243a25" ns2:_="" ns3:_="" ns4:_="" ns5:_="" ns6:_="">
    <xsd:import namespace="0220b7ec-074b-4483-a194-4c74a058e440"/>
    <xsd:import namespace="9bf157b8-aa61-4aa7-8b53-d2f1d51b00de"/>
    <xsd:import namespace="7B1FB819-5CB1-4A45-976D-9AD03BC06F20"/>
    <xsd:import namespace="B89A7DF0-95E9-4F2D-8FCD-5CCD1FFF9BC1"/>
    <xsd:import namespace="01012f67-1dc0-4e3a-9649-0500185ac56f"/>
    <xsd:element name="properties">
      <xsd:complexType>
        <xsd:sequence>
          <xsd:element name="documentManagement">
            <xsd:complexType>
              <xsd:all>
                <xsd:element ref="ns2:gpdocumentapprovalstatus" minOccurs="0"/>
                <xsd:element ref="ns3:gpapprovalby" minOccurs="0"/>
                <xsd:element ref="ns3:gpapprovalcomments" minOccurs="0"/>
                <xsd:element ref="ns3:gpUploadStatus" minOccurs="0"/>
                <xsd:element ref="ns4:gprequestapproval" minOccurs="0"/>
                <xsd:element ref="ns5:gprequestsignature" minOccurs="0"/>
                <xsd:element ref="ns3:gpreadonly" minOccurs="0"/>
                <xsd:element ref="ns3:gprestricted" minOccurs="0"/>
                <xsd:element ref="ns6:MediaServiceMetadata" minOccurs="0"/>
                <xsd:element ref="ns6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0b7ec-074b-4483-a194-4c74a058e440" elementFormDefault="qualified">
    <xsd:import namespace="http://schemas.microsoft.com/office/2006/documentManagement/types"/>
    <xsd:import namespace="http://schemas.microsoft.com/office/infopath/2007/PartnerControls"/>
    <xsd:element name="gpdocumentapprovalstatus" ma:index="8" nillable="true" ma:displayName="Approval status" ma:format="Dropdown" ma:internalName="gpdocumentapprovalstatus">
      <xsd:simpleType>
        <xsd:restriction base="dms:Choice">
          <xsd:enumeration value="Pending"/>
          <xsd:enumeration value="Approved"/>
          <xsd:enumeration value="Rejec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157b8-aa61-4aa7-8b53-d2f1d51b00de" elementFormDefault="qualified">
    <xsd:import namespace="http://schemas.microsoft.com/office/2006/documentManagement/types"/>
    <xsd:import namespace="http://schemas.microsoft.com/office/infopath/2007/PartnerControls"/>
    <xsd:element name="gpapprovalby" ma:index="9" nillable="true" ma:displayName="Approval By" ma:list="UserInfo" ma:SharePointGroup="0" ma:internalName="gpapprovalb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papprovalcomments" ma:index="10" nillable="true" ma:displayName="Approval Comments" ma:internalName="gpapprovalcomments" ma:readOnly="false">
      <xsd:simpleType>
        <xsd:restriction base="dms:Note">
          <xsd:maxLength value="255"/>
        </xsd:restriction>
      </xsd:simpleType>
    </xsd:element>
    <xsd:element name="gpUploadStatus" ma:index="11" nillable="true" ma:displayName="UploadStatus" ma:default="Completed" ma:format="Dropdown" ma:internalName="gpUploadStatus">
      <xsd:simpleType>
        <xsd:restriction base="dms:Choice">
          <xsd:enumeration value="Completed"/>
          <xsd:enumeration value="InProgress"/>
        </xsd:restriction>
      </xsd:simpleType>
    </xsd:element>
    <xsd:element name="gpreadonly" ma:index="14" nillable="true" ma:displayName="Read only" ma:default="0" ma:indexed="true" ma:internalName="gpreadonly">
      <xsd:simpleType>
        <xsd:restriction base="dms:Boolean"/>
      </xsd:simpleType>
    </xsd:element>
    <xsd:element name="gprestricted" ma:index="15" nillable="true" ma:displayName="Restricted" ma:default="0" ma:indexed="true" ma:internalName="gprestric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B819-5CB1-4A45-976D-9AD03BC06F20" elementFormDefault="qualified">
    <xsd:import namespace="http://schemas.microsoft.com/office/2006/documentManagement/types"/>
    <xsd:import namespace="http://schemas.microsoft.com/office/infopath/2007/PartnerControls"/>
    <xsd:element name="gprequestapproval" ma:index="12" nillable="true" ma:displayName="Request Approval" ma:format="Dropdown" ma:internalName="gprequestapproval">
      <xsd:simpleType>
        <xsd:restriction base="dms:Choice">
          <xsd:enumeration value="In Progress"/>
          <xsd:enumeration value="Approved"/>
          <xsd:enumeration value="Rejected"/>
          <xsd:enumeration value="Cancel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9A7DF0-95E9-4F2D-8FCD-5CCD1FFF9BC1" elementFormDefault="qualified">
    <xsd:import namespace="http://schemas.microsoft.com/office/2006/documentManagement/types"/>
    <xsd:import namespace="http://schemas.microsoft.com/office/infopath/2007/PartnerControls"/>
    <xsd:element name="gprequestsignature" ma:index="13" nillable="true" ma:displayName="Request Signature" ma:format="Dropdown" ma:internalName="gprequestsignature">
      <xsd:simpleType>
        <xsd:restriction base="dms:Choice">
          <xsd:enumeration value="In Progress"/>
          <xsd:enumeration value="Signed"/>
          <xsd:enumeration value="Declined"/>
          <xsd:enumeration value="Cancel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12f67-1dc0-4e3a-9649-0500185ac5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papprovalcomments xmlns="9bf157b8-aa61-4aa7-8b53-d2f1d51b00de" xsi:nil="true"/>
    <gpUploadStatus xmlns="9bf157b8-aa61-4aa7-8b53-d2f1d51b00de">Completed</gpUploadStatus>
    <gpreadonly xmlns="9bf157b8-aa61-4aa7-8b53-d2f1d51b00de">false</gpreadonly>
    <gprestricted xmlns="9bf157b8-aa61-4aa7-8b53-d2f1d51b00de">false</gprestricted>
    <gpdocumentapprovalstatus xmlns="0220b7ec-074b-4483-a194-4c74a058e440" xsi:nil="true"/>
    <gpapprovalby xmlns="9bf157b8-aa61-4aa7-8b53-d2f1d51b00de">
      <UserInfo>
        <DisplayName/>
        <AccountId xsi:nil="true"/>
        <AccountType/>
      </UserInfo>
    </gpapprovalby>
    <gprequestsignature xmlns="B89A7DF0-95E9-4F2D-8FCD-5CCD1FFF9BC1" xsi:nil="true"/>
    <gprequestapproval xmlns="7B1FB819-5CB1-4A45-976D-9AD03BC06F2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9724FC-6299-4EB7-9211-4C29CD97F886}"/>
</file>

<file path=customXml/itemProps2.xml><?xml version="1.0" encoding="utf-8"?>
<ds:datastoreItem xmlns:ds="http://schemas.openxmlformats.org/officeDocument/2006/customXml" ds:itemID="{27B543D1-F188-4E6C-8C59-F363C850A873}"/>
</file>

<file path=customXml/itemProps3.xml><?xml version="1.0" encoding="utf-8"?>
<ds:datastoreItem xmlns:ds="http://schemas.openxmlformats.org/officeDocument/2006/customXml" ds:itemID="{58FA6BB2-DF1D-4B8E-9E0D-849EBB4D79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George</dc:creator>
  <cp:keywords/>
  <dc:description/>
  <cp:lastModifiedBy>Clement Poulain</cp:lastModifiedBy>
  <cp:revision/>
  <dcterms:created xsi:type="dcterms:W3CDTF">2023-06-13T12:00:54Z</dcterms:created>
  <dcterms:modified xsi:type="dcterms:W3CDTF">2023-06-19T11:53:55Z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0x01010078E595C6EB318341B7D7061AFAFF23BD0200CE920FA4D7E4A240A90C4FBE83DCE83C</vt:lpwstr>
  </property>
</Properties>
</file>